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930" windowWidth="13560" windowHeight="7785" tabRatio="791" firstSheet="1" activeTab="2"/>
  </bookViews>
  <sheets>
    <sheet name="EC-salinity regression" sheetId="1" r:id="rId1"/>
    <sheet name="All EC Probe Data" sheetId="2" r:id="rId2"/>
    <sheet name="SP2005-1" sheetId="3" r:id="rId3"/>
    <sheet name="SP2005-2" sheetId="4" r:id="rId4"/>
    <sheet name="SP2005-3" sheetId="5" r:id="rId5"/>
    <sheet name="SP2005-4" sheetId="6" r:id="rId6"/>
    <sheet name="SP2005-5" sheetId="7" r:id="rId7"/>
  </sheets>
  <definedNames>
    <definedName name="_xlnm.Print_Area" localSheetId="1">'All EC Probe Data'!$A$1:$J$35</definedName>
    <definedName name="_xlnm.Print_Area" localSheetId="2">'SP2005-1'!$A$1:$H$21</definedName>
    <definedName name="_xlnm.Print_Area" localSheetId="3">'SP2005-2'!$A$1:$H$23</definedName>
    <definedName name="_xlnm.Print_Area" localSheetId="4">'SP2005-3'!$A$1:$H$19</definedName>
    <definedName name="_xlnm.Print_Area" localSheetId="5">'SP2005-4'!$A$1:$H$56</definedName>
  </definedNames>
  <calcPr fullCalcOnLoad="1"/>
</workbook>
</file>

<file path=xl/sharedStrings.xml><?xml version="1.0" encoding="utf-8"?>
<sst xmlns="http://schemas.openxmlformats.org/spreadsheetml/2006/main" count="399" uniqueCount="162">
  <si>
    <t>GEOPROBE DIRECT IMAGE CONDUCTANCE SAMPLING</t>
  </si>
  <si>
    <t>Location ID</t>
  </si>
  <si>
    <t>Time</t>
  </si>
  <si>
    <t>Sediment/Drive Description</t>
  </si>
  <si>
    <t>EC (mS/m)</t>
  </si>
  <si>
    <t>Notes</t>
  </si>
  <si>
    <t>SP2005-1-01.0</t>
  </si>
  <si>
    <t>SP2005-1-02.0</t>
  </si>
  <si>
    <t>SP2005-1-03.0</t>
  </si>
  <si>
    <t>SP2005-1-04.0</t>
  </si>
  <si>
    <t>SP2005-1-05.0</t>
  </si>
  <si>
    <t>SP2005-1-06.0</t>
  </si>
  <si>
    <t>SP2005-1-07.0</t>
  </si>
  <si>
    <t>SP2005-1-08.0</t>
  </si>
  <si>
    <t>SP2005-1-09.0</t>
  </si>
  <si>
    <t>SP2005-1-10.0</t>
  </si>
  <si>
    <t>SP2005-1-11.0</t>
  </si>
  <si>
    <t>sandy</t>
  </si>
  <si>
    <t>softer</t>
  </si>
  <si>
    <t>harder</t>
  </si>
  <si>
    <t>SP2005-1-12.0</t>
  </si>
  <si>
    <t>SP2005-1-13.0</t>
  </si>
  <si>
    <t>SP2005-1-14.0</t>
  </si>
  <si>
    <t>Date:_8/23/05____________________</t>
  </si>
  <si>
    <t>Crew:___McCobb, Bratton, Massey__________________</t>
  </si>
  <si>
    <t>Weather:_____Sun 80F_____________</t>
  </si>
  <si>
    <t>Date:_8/22/05____________________</t>
  </si>
  <si>
    <t>SP2005-2-surf</t>
  </si>
  <si>
    <t>SP2005-2-00.0</t>
  </si>
  <si>
    <t>SP2005-2-01.0</t>
  </si>
  <si>
    <t>SP2005-2-02.0</t>
  </si>
  <si>
    <t>SP2005-2-03.0</t>
  </si>
  <si>
    <t>SP2005-2-04.0</t>
  </si>
  <si>
    <t>SP2005-2-05.0</t>
  </si>
  <si>
    <t>SP2005-2-06.0</t>
  </si>
  <si>
    <t>SP2005-2-07.0</t>
  </si>
  <si>
    <t>SP2005-2-08.0</t>
  </si>
  <si>
    <t>SP2005-2-09.0</t>
  </si>
  <si>
    <t>SP2005-2-10.0</t>
  </si>
  <si>
    <t>SP2005-2-11.0</t>
  </si>
  <si>
    <t>SP2005-2-12.0</t>
  </si>
  <si>
    <t>SP2005-2-13.0</t>
  </si>
  <si>
    <t>SP2005-2-14.0</t>
  </si>
  <si>
    <t>SP2005-2-15.0</t>
  </si>
  <si>
    <t>SP2005-2-16.0</t>
  </si>
  <si>
    <t>firmer</t>
  </si>
  <si>
    <t xml:space="preserve">firm  </t>
  </si>
  <si>
    <t>firm</t>
  </si>
  <si>
    <t xml:space="preserve">hard  </t>
  </si>
  <si>
    <t>SP2005-3-surf</t>
  </si>
  <si>
    <t>SP2005-3-00.0</t>
  </si>
  <si>
    <t>SP2005-3-01.0</t>
  </si>
  <si>
    <t>SP2005-3-02.0</t>
  </si>
  <si>
    <t>SP2005-3-03.0</t>
  </si>
  <si>
    <t>SP2005-3-04.0</t>
  </si>
  <si>
    <t>SP2005-3-05.0</t>
  </si>
  <si>
    <t>SP2005-3-06.0</t>
  </si>
  <si>
    <t>SP2005-3-07.0</t>
  </si>
  <si>
    <t>SP2005-3-08.0</t>
  </si>
  <si>
    <t>SP2005-3-09.0</t>
  </si>
  <si>
    <t>SP2005-3-10.0</t>
  </si>
  <si>
    <t>SP2005-3-11.0</t>
  </si>
  <si>
    <t>SP2005-3-12.0</t>
  </si>
  <si>
    <t>soft sediment</t>
  </si>
  <si>
    <t>Machine pushed</t>
  </si>
  <si>
    <t>Pushed by hand</t>
  </si>
  <si>
    <t>SP2005-4-surf</t>
  </si>
  <si>
    <t>SP2005-4-00.0</t>
  </si>
  <si>
    <t>SP2005-4-01.0</t>
  </si>
  <si>
    <t>SP2005-4-02.0</t>
  </si>
  <si>
    <t>SP2005-4-03.0</t>
  </si>
  <si>
    <t>SP2005-4-04.0</t>
  </si>
  <si>
    <t>SP2005-4-05.0</t>
  </si>
  <si>
    <t>SP2005-4-06.0</t>
  </si>
  <si>
    <t>SP2005-4-07.0</t>
  </si>
  <si>
    <t>SP2005-4-08.0</t>
  </si>
  <si>
    <t>SP2005-4-09.0</t>
  </si>
  <si>
    <t>SP2005-4-10.0</t>
  </si>
  <si>
    <t>SP2005-4-11.0</t>
  </si>
  <si>
    <t>SP2005-4-12.0</t>
  </si>
  <si>
    <t>SP2005-4-13.0</t>
  </si>
  <si>
    <t>SP2005-4-14.0</t>
  </si>
  <si>
    <t>SP2005-4-15.0</t>
  </si>
  <si>
    <t>SP2005-4-16.0</t>
  </si>
  <si>
    <t>SP2005-4-17.0</t>
  </si>
  <si>
    <t>SP2005-4-18.0</t>
  </si>
  <si>
    <t>SP2005-4-19.0</t>
  </si>
  <si>
    <t>SP2005-4-20.0</t>
  </si>
  <si>
    <t>SP2005-4-21.0</t>
  </si>
  <si>
    <t>SP2005-4-22.0</t>
  </si>
  <si>
    <t>SP2005-4-23.0</t>
  </si>
  <si>
    <t>SP2005-4-24.0</t>
  </si>
  <si>
    <t>SP2005-4-25.0</t>
  </si>
  <si>
    <t>SP2005-4-26.0</t>
  </si>
  <si>
    <t>SP2005-4-26.7</t>
  </si>
  <si>
    <t>SP2005-5-00.0</t>
  </si>
  <si>
    <t>SP2005-5-01.0</t>
  </si>
  <si>
    <t>SP2005-5-02.0</t>
  </si>
  <si>
    <t>SP2005-5-03.0</t>
  </si>
  <si>
    <t>SP2005-5-04.0</t>
  </si>
  <si>
    <t>SP2005-5-05.0</t>
  </si>
  <si>
    <t>SP2005-5-06.0</t>
  </si>
  <si>
    <t>SP2005-5-07.0</t>
  </si>
  <si>
    <t>SP2005-5-08.0</t>
  </si>
  <si>
    <t>SP2005-5-09.0</t>
  </si>
  <si>
    <t>SP2005-5-10.0</t>
  </si>
  <si>
    <t>SP2005-5-11.0</t>
  </si>
  <si>
    <t>SP2005-5-12.0</t>
  </si>
  <si>
    <t>SP2005-5-13.0</t>
  </si>
  <si>
    <t>SP2005-5-14.0</t>
  </si>
  <si>
    <t>SP2005-5-15.0</t>
  </si>
  <si>
    <t>SP2005-5-16.0</t>
  </si>
  <si>
    <t>SP2005-5-17.0</t>
  </si>
  <si>
    <t>SP2005-5-18.0</t>
  </si>
  <si>
    <t>SP2005-5-19.0</t>
  </si>
  <si>
    <t>SP2005-5-20.0</t>
  </si>
  <si>
    <t>SP2005-5-21.0</t>
  </si>
  <si>
    <t>SP2005-5-21.6</t>
  </si>
  <si>
    <t>SP2005-5-22.6</t>
  </si>
  <si>
    <t>hard</t>
  </si>
  <si>
    <t>SP2005-4</t>
  </si>
  <si>
    <t>SP2005-3</t>
  </si>
  <si>
    <t>SP2005-1</t>
  </si>
  <si>
    <t>SP2005-2</t>
  </si>
  <si>
    <t>SP2005-5</t>
  </si>
  <si>
    <t>EC</t>
  </si>
  <si>
    <t>Elevation (m)</t>
  </si>
  <si>
    <t>Shaded cells = soft sediment.</t>
  </si>
  <si>
    <t>Salinity from Piezometer Sample</t>
  </si>
  <si>
    <t>Salinity from Core Sample</t>
  </si>
  <si>
    <t>Regression data</t>
  </si>
  <si>
    <t>--</t>
  </si>
  <si>
    <t>SP2006-6</t>
  </si>
  <si>
    <t>High Tide Time:___2:45 and 15:15____________</t>
  </si>
  <si>
    <t>High Tide Time:____14:15___________</t>
  </si>
  <si>
    <t>Piezometer sample salinity = 30.4</t>
  </si>
  <si>
    <t>Water Depth (ft)</t>
  </si>
  <si>
    <t>Depth Below Bottom (ft)</t>
  </si>
  <si>
    <t>surface water</t>
  </si>
  <si>
    <t>Ran out of probe pipe because of water depth</t>
  </si>
  <si>
    <t>Light machine hammer</t>
  </si>
  <si>
    <t>Full machine hammer</t>
  </si>
  <si>
    <t>Tidal Range: ____5.26 ft__________</t>
  </si>
  <si>
    <t>Low Tide Time:____10:45 and 23:15___________</t>
  </si>
  <si>
    <t>Tidal Range: ____5.12 ft__________</t>
  </si>
  <si>
    <t>Low Tide Time:__11:45_____________</t>
  </si>
  <si>
    <t>very hard</t>
  </si>
  <si>
    <t>Surface Conductance (mS/m)</t>
  </si>
  <si>
    <t>very soft</t>
  </si>
  <si>
    <t>medium hard</t>
  </si>
  <si>
    <t>Probe test -  all passed; location below visitors center</t>
  </si>
  <si>
    <t>Probe test -  all passed; deep hole; 30 ft of water at buoys</t>
  </si>
  <si>
    <t>Probe test - all passed; location near center of channel on east side</t>
  </si>
  <si>
    <t>Pushed by hand; piezometer sample salinity = 0.34</t>
  </si>
  <si>
    <t>Full machine hammer; piezometer sample salinity = 0.56</t>
  </si>
  <si>
    <t>Outside channel in bay; probe test OK</t>
  </si>
  <si>
    <t xml:space="preserve">Full machine hammer; piezometer sample salinity at 30 ft = 30.13 </t>
  </si>
  <si>
    <t>Depth Below Sediment Surface (m)</t>
  </si>
  <si>
    <t>Electrical Conductance (mS/m)</t>
  </si>
  <si>
    <t>SP2005-1-surf</t>
  </si>
  <si>
    <t>SP2005-1-00.0</t>
  </si>
  <si>
    <t>Table 5. Electrical conductance probe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</si>
</sst>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</numFmts>
  <fonts count="1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.5"/>
      <name val="Arial"/>
      <family val="0"/>
    </font>
    <font>
      <vertAlign val="superscript"/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64" fontId="0" fillId="0" borderId="6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5" fillId="0" borderId="1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2" fontId="6" fillId="0" borderId="8" xfId="0" applyNumberFormat="1" applyFont="1" applyBorder="1" applyAlignment="1">
      <alignment horizontal="center"/>
    </xf>
    <xf numFmtId="0" fontId="6" fillId="0" borderId="0" xfId="0" applyFont="1" applyAlignment="1">
      <alignment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5" fillId="0" borderId="1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Salt Pond Salinity vs. EC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Core Porewater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('EC-salinity regression'!$B$38:$B$62,'EC-salinity regression'!$B$70:$B$75,'EC-salinity regression'!$B$81:$B$85)</c:f>
              <c:numCache>
                <c:ptCount val="36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  <c:pt idx="13">
                  <c:v>31</c:v>
                </c:pt>
                <c:pt idx="14">
                  <c:v>36</c:v>
                </c:pt>
                <c:pt idx="15">
                  <c:v>28</c:v>
                </c:pt>
                <c:pt idx="16">
                  <c:v>24</c:v>
                </c:pt>
                <c:pt idx="17">
                  <c:v>25</c:v>
                </c:pt>
                <c:pt idx="18">
                  <c:v>21</c:v>
                </c:pt>
                <c:pt idx="19">
                  <c:v>27</c:v>
                </c:pt>
                <c:pt idx="20">
                  <c:v>17</c:v>
                </c:pt>
                <c:pt idx="21">
                  <c:v>14</c:v>
                </c:pt>
                <c:pt idx="22">
                  <c:v>8</c:v>
                </c:pt>
                <c:pt idx="23">
                  <c:v>7</c:v>
                </c:pt>
                <c:pt idx="24">
                  <c:v>4</c:v>
                </c:pt>
                <c:pt idx="25">
                  <c:v>26</c:v>
                </c:pt>
                <c:pt idx="26">
                  <c:v>14</c:v>
                </c:pt>
                <c:pt idx="27">
                  <c:v>8</c:v>
                </c:pt>
                <c:pt idx="28">
                  <c:v>6</c:v>
                </c:pt>
                <c:pt idx="29">
                  <c:v>3</c:v>
                </c:pt>
                <c:pt idx="30">
                  <c:v>3</c:v>
                </c:pt>
                <c:pt idx="31">
                  <c:v>12</c:v>
                </c:pt>
                <c:pt idx="32">
                  <c:v>10</c:v>
                </c:pt>
                <c:pt idx="33">
                  <c:v>7</c:v>
                </c:pt>
                <c:pt idx="34">
                  <c:v>6</c:v>
                </c:pt>
                <c:pt idx="35">
                  <c:v>5</c:v>
                </c:pt>
              </c:numCache>
            </c:numRef>
          </c:xVal>
          <c:yVal>
            <c:numRef>
              <c:f>('EC-salinity regression'!$A$38:$A$62,'EC-salinity regression'!$A$70:$A$75,'EC-salinity regression'!$A$81:$A$85)</c:f>
              <c:numCache>
                <c:ptCount val="36"/>
                <c:pt idx="0">
                  <c:v>1840</c:v>
                </c:pt>
                <c:pt idx="1">
                  <c:v>1740</c:v>
                </c:pt>
                <c:pt idx="2">
                  <c:v>1850</c:v>
                </c:pt>
                <c:pt idx="3">
                  <c:v>1750</c:v>
                </c:pt>
                <c:pt idx="4">
                  <c:v>1690</c:v>
                </c:pt>
                <c:pt idx="5">
                  <c:v>1470</c:v>
                </c:pt>
                <c:pt idx="6">
                  <c:v>1560</c:v>
                </c:pt>
                <c:pt idx="7">
                  <c:v>1690</c:v>
                </c:pt>
                <c:pt idx="8">
                  <c:v>1580</c:v>
                </c:pt>
                <c:pt idx="9">
                  <c:v>1700</c:v>
                </c:pt>
                <c:pt idx="10">
                  <c:v>1720</c:v>
                </c:pt>
                <c:pt idx="11">
                  <c:v>1650</c:v>
                </c:pt>
                <c:pt idx="12">
                  <c:v>1700</c:v>
                </c:pt>
                <c:pt idx="13">
                  <c:v>910</c:v>
                </c:pt>
                <c:pt idx="14">
                  <c:v>840</c:v>
                </c:pt>
                <c:pt idx="15">
                  <c:v>720</c:v>
                </c:pt>
                <c:pt idx="16">
                  <c:v>725</c:v>
                </c:pt>
                <c:pt idx="17">
                  <c:v>690</c:v>
                </c:pt>
                <c:pt idx="18">
                  <c:v>660</c:v>
                </c:pt>
                <c:pt idx="19">
                  <c:v>750</c:v>
                </c:pt>
                <c:pt idx="20">
                  <c:v>720</c:v>
                </c:pt>
                <c:pt idx="21">
                  <c:v>760</c:v>
                </c:pt>
                <c:pt idx="22">
                  <c:v>1350</c:v>
                </c:pt>
                <c:pt idx="23">
                  <c:v>1100</c:v>
                </c:pt>
                <c:pt idx="24">
                  <c:v>880</c:v>
                </c:pt>
                <c:pt idx="25">
                  <c:v>1100</c:v>
                </c:pt>
                <c:pt idx="26">
                  <c:v>850</c:v>
                </c:pt>
                <c:pt idx="27">
                  <c:v>450</c:v>
                </c:pt>
                <c:pt idx="28">
                  <c:v>270</c:v>
                </c:pt>
                <c:pt idx="29">
                  <c:v>150</c:v>
                </c:pt>
                <c:pt idx="30">
                  <c:v>120</c:v>
                </c:pt>
                <c:pt idx="31">
                  <c:v>175</c:v>
                </c:pt>
                <c:pt idx="32">
                  <c:v>170</c:v>
                </c:pt>
                <c:pt idx="33">
                  <c:v>210</c:v>
                </c:pt>
                <c:pt idx="34">
                  <c:v>220</c:v>
                </c:pt>
                <c:pt idx="35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Piezometer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('EC-salinity regression'!$B$63:$B$66,'EC-salinity regression'!$B$69)</c:f>
              <c:numCache>
                <c:ptCount val="5"/>
                <c:pt idx="0">
                  <c:v>30.74</c:v>
                </c:pt>
                <c:pt idx="1">
                  <c:v>30.46</c:v>
                </c:pt>
                <c:pt idx="2">
                  <c:v>29.11</c:v>
                </c:pt>
                <c:pt idx="3">
                  <c:v>2.37</c:v>
                </c:pt>
                <c:pt idx="4">
                  <c:v>0.34</c:v>
                </c:pt>
              </c:numCache>
            </c:numRef>
          </c:xVal>
          <c:yVal>
            <c:numRef>
              <c:f>('EC-salinity regression'!$A$63:$A$66,'EC-salinity regression'!$A$69)</c:f>
              <c:numCache>
                <c:ptCount val="5"/>
                <c:pt idx="0">
                  <c:v>2800</c:v>
                </c:pt>
                <c:pt idx="1">
                  <c:v>590</c:v>
                </c:pt>
                <c:pt idx="2">
                  <c:v>720</c:v>
                </c:pt>
                <c:pt idx="3">
                  <c:v>20</c:v>
                </c:pt>
                <c:pt idx="4">
                  <c:v>150</c:v>
                </c:pt>
              </c:numCache>
            </c:numRef>
          </c:yVal>
          <c:smooth val="0"/>
        </c:ser>
        <c:axId val="66584164"/>
        <c:axId val="62386565"/>
      </c:scatterChart>
      <c:valAx>
        <c:axId val="66584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386565"/>
        <c:crosses val="autoZero"/>
        <c:crossBetween val="midCat"/>
        <c:dispUnits/>
      </c:valAx>
      <c:valAx>
        <c:axId val="6238656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EC (mS/m)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5841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('EC-salinity regression'!$A$63:$A$66,'EC-salinity regression'!$A$69)</c:f>
              <c:numCache>
                <c:ptCount val="5"/>
                <c:pt idx="0">
                  <c:v>2800</c:v>
                </c:pt>
                <c:pt idx="1">
                  <c:v>590</c:v>
                </c:pt>
                <c:pt idx="2">
                  <c:v>720</c:v>
                </c:pt>
                <c:pt idx="3">
                  <c:v>20</c:v>
                </c:pt>
                <c:pt idx="4">
                  <c:v>150</c:v>
                </c:pt>
              </c:numCache>
            </c:numRef>
          </c:xVal>
          <c:yVal>
            <c:numRef>
              <c:f>('EC-salinity regression'!$B$63:$B$66,'EC-salinity regression'!$B$69)</c:f>
              <c:numCache>
                <c:ptCount val="5"/>
                <c:pt idx="0">
                  <c:v>30.74</c:v>
                </c:pt>
                <c:pt idx="1">
                  <c:v>30.46</c:v>
                </c:pt>
                <c:pt idx="2">
                  <c:v>29.11</c:v>
                </c:pt>
                <c:pt idx="3">
                  <c:v>2.37</c:v>
                </c:pt>
                <c:pt idx="4">
                  <c:v>0.34</c:v>
                </c:pt>
              </c:numCache>
            </c:numRef>
          </c:yVal>
          <c:smooth val="0"/>
        </c:ser>
        <c:axId val="24608174"/>
        <c:axId val="20146975"/>
      </c:scatterChart>
      <c:valAx>
        <c:axId val="2460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46975"/>
        <c:crosses val="autoZero"/>
        <c:crossBetween val="midCat"/>
        <c:dispUnits/>
      </c:valAx>
      <c:valAx>
        <c:axId val="20146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xVal>
            <c:numRef>
              <c:f>'EC-salinity regression'!$A$38:$A$50</c:f>
              <c:numCache>
                <c:ptCount val="13"/>
                <c:pt idx="0">
                  <c:v>1840</c:v>
                </c:pt>
                <c:pt idx="1">
                  <c:v>1740</c:v>
                </c:pt>
                <c:pt idx="2">
                  <c:v>1850</c:v>
                </c:pt>
                <c:pt idx="3">
                  <c:v>1750</c:v>
                </c:pt>
                <c:pt idx="4">
                  <c:v>1690</c:v>
                </c:pt>
                <c:pt idx="5">
                  <c:v>1470</c:v>
                </c:pt>
                <c:pt idx="6">
                  <c:v>1560</c:v>
                </c:pt>
                <c:pt idx="7">
                  <c:v>1690</c:v>
                </c:pt>
                <c:pt idx="8">
                  <c:v>1580</c:v>
                </c:pt>
                <c:pt idx="9">
                  <c:v>1700</c:v>
                </c:pt>
                <c:pt idx="10">
                  <c:v>1720</c:v>
                </c:pt>
                <c:pt idx="11">
                  <c:v>1650</c:v>
                </c:pt>
                <c:pt idx="12">
                  <c:v>1700</c:v>
                </c:pt>
              </c:numCache>
            </c:numRef>
          </c:xVal>
          <c:yVal>
            <c:numRef>
              <c:f>'EC-salinity regression'!$B$38:$B$50</c:f>
              <c:numCache>
                <c:ptCount val="13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</c:numCache>
            </c:numRef>
          </c:yVal>
          <c:smooth val="0"/>
        </c:ser>
        <c:axId val="47105048"/>
        <c:axId val="21292249"/>
      </c:scatterChart>
      <c:valAx>
        <c:axId val="47105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92249"/>
        <c:crosses val="autoZero"/>
        <c:crossBetween val="midCat"/>
        <c:dispUnits/>
      </c:valAx>
      <c:valAx>
        <c:axId val="212922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05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'EC-salinity regression'!$A$51:$A$59</c:f>
              <c:numCache>
                <c:ptCount val="9"/>
                <c:pt idx="0">
                  <c:v>910</c:v>
                </c:pt>
                <c:pt idx="1">
                  <c:v>840</c:v>
                </c:pt>
                <c:pt idx="2">
                  <c:v>720</c:v>
                </c:pt>
                <c:pt idx="3">
                  <c:v>725</c:v>
                </c:pt>
                <c:pt idx="4">
                  <c:v>690</c:v>
                </c:pt>
                <c:pt idx="5">
                  <c:v>660</c:v>
                </c:pt>
                <c:pt idx="6">
                  <c:v>750</c:v>
                </c:pt>
                <c:pt idx="7">
                  <c:v>720</c:v>
                </c:pt>
                <c:pt idx="8">
                  <c:v>760</c:v>
                </c:pt>
              </c:numCache>
            </c:numRef>
          </c:xVal>
          <c:yVal>
            <c:numRef>
              <c:f>'EC-salinity regression'!$B$51:$B$59</c:f>
              <c:numCache>
                <c:ptCount val="9"/>
                <c:pt idx="0">
                  <c:v>31</c:v>
                </c:pt>
                <c:pt idx="1">
                  <c:v>36</c:v>
                </c:pt>
                <c:pt idx="2">
                  <c:v>28</c:v>
                </c:pt>
                <c:pt idx="3">
                  <c:v>24</c:v>
                </c:pt>
                <c:pt idx="4">
                  <c:v>25</c:v>
                </c:pt>
                <c:pt idx="5">
                  <c:v>21</c:v>
                </c:pt>
                <c:pt idx="6">
                  <c:v>27</c:v>
                </c:pt>
                <c:pt idx="7">
                  <c:v>17</c:v>
                </c:pt>
                <c:pt idx="8">
                  <c:v>14</c:v>
                </c:pt>
              </c:numCache>
            </c:numRef>
          </c:yVal>
          <c:smooth val="0"/>
        </c:ser>
        <c:axId val="57412514"/>
        <c:axId val="46950579"/>
      </c:scatterChart>
      <c:valAx>
        <c:axId val="57412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950579"/>
        <c:crosses val="autoZero"/>
        <c:crossBetween val="midCat"/>
        <c:dispUnits/>
      </c:valAx>
      <c:valAx>
        <c:axId val="46950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125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'EC-salinity regression'!$A$54:$A$58</c:f>
              <c:numCache>
                <c:ptCount val="5"/>
                <c:pt idx="0">
                  <c:v>725</c:v>
                </c:pt>
                <c:pt idx="1">
                  <c:v>690</c:v>
                </c:pt>
                <c:pt idx="2">
                  <c:v>660</c:v>
                </c:pt>
                <c:pt idx="3">
                  <c:v>750</c:v>
                </c:pt>
                <c:pt idx="4">
                  <c:v>720</c:v>
                </c:pt>
              </c:numCache>
            </c:numRef>
          </c:xVal>
          <c:yVal>
            <c:numRef>
              <c:f>'EC-salinity regression'!$B$54:$B$58</c:f>
              <c:numCache>
                <c:ptCount val="5"/>
                <c:pt idx="0">
                  <c:v>24</c:v>
                </c:pt>
                <c:pt idx="1">
                  <c:v>25</c:v>
                </c:pt>
                <c:pt idx="2">
                  <c:v>21</c:v>
                </c:pt>
                <c:pt idx="3">
                  <c:v>27</c:v>
                </c:pt>
                <c:pt idx="4">
                  <c:v>17</c:v>
                </c:pt>
              </c:numCache>
            </c:numRef>
          </c:yVal>
          <c:smooth val="0"/>
        </c:ser>
        <c:axId val="19902028"/>
        <c:axId val="44900525"/>
      </c:scatterChart>
      <c:val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900525"/>
        <c:crosses val="autoZero"/>
        <c:crossBetween val="midCat"/>
        <c:dispUnits/>
      </c:valAx>
      <c:valAx>
        <c:axId val="449005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02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intercept val="-15.3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'EC-salinity regression'!$A$38:$A$69</c:f>
              <c:numCache>
                <c:ptCount val="32"/>
                <c:pt idx="0">
                  <c:v>1840</c:v>
                </c:pt>
                <c:pt idx="1">
                  <c:v>1740</c:v>
                </c:pt>
                <c:pt idx="2">
                  <c:v>1850</c:v>
                </c:pt>
                <c:pt idx="3">
                  <c:v>1750</c:v>
                </c:pt>
                <c:pt idx="4">
                  <c:v>1690</c:v>
                </c:pt>
                <c:pt idx="5">
                  <c:v>1470</c:v>
                </c:pt>
                <c:pt idx="6">
                  <c:v>1560</c:v>
                </c:pt>
                <c:pt idx="7">
                  <c:v>1690</c:v>
                </c:pt>
                <c:pt idx="8">
                  <c:v>1580</c:v>
                </c:pt>
                <c:pt idx="9">
                  <c:v>1700</c:v>
                </c:pt>
                <c:pt idx="10">
                  <c:v>1720</c:v>
                </c:pt>
                <c:pt idx="11">
                  <c:v>1650</c:v>
                </c:pt>
                <c:pt idx="12">
                  <c:v>1700</c:v>
                </c:pt>
                <c:pt idx="13">
                  <c:v>910</c:v>
                </c:pt>
                <c:pt idx="14">
                  <c:v>840</c:v>
                </c:pt>
                <c:pt idx="15">
                  <c:v>720</c:v>
                </c:pt>
                <c:pt idx="16">
                  <c:v>725</c:v>
                </c:pt>
                <c:pt idx="17">
                  <c:v>690</c:v>
                </c:pt>
                <c:pt idx="18">
                  <c:v>660</c:v>
                </c:pt>
                <c:pt idx="19">
                  <c:v>750</c:v>
                </c:pt>
                <c:pt idx="20">
                  <c:v>720</c:v>
                </c:pt>
                <c:pt idx="21">
                  <c:v>760</c:v>
                </c:pt>
                <c:pt idx="22">
                  <c:v>1350</c:v>
                </c:pt>
                <c:pt idx="23">
                  <c:v>1100</c:v>
                </c:pt>
                <c:pt idx="24">
                  <c:v>880</c:v>
                </c:pt>
                <c:pt idx="25">
                  <c:v>2800</c:v>
                </c:pt>
                <c:pt idx="26">
                  <c:v>590</c:v>
                </c:pt>
                <c:pt idx="27">
                  <c:v>720</c:v>
                </c:pt>
                <c:pt idx="28">
                  <c:v>20</c:v>
                </c:pt>
                <c:pt idx="29">
                  <c:v>98</c:v>
                </c:pt>
                <c:pt idx="30">
                  <c:v>94</c:v>
                </c:pt>
                <c:pt idx="31">
                  <c:v>150</c:v>
                </c:pt>
              </c:numCache>
            </c:numRef>
          </c:xVal>
          <c:yVal>
            <c:numRef>
              <c:f>'EC-salinity regression'!$C$38:$C$69</c:f>
              <c:numCache>
                <c:ptCount val="32"/>
                <c:pt idx="0">
                  <c:v>800.9499999999999</c:v>
                </c:pt>
                <c:pt idx="1">
                  <c:v>754.3059999999999</c:v>
                </c:pt>
                <c:pt idx="2">
                  <c:v>754.3059999999999</c:v>
                </c:pt>
                <c:pt idx="3">
                  <c:v>707.6619999999999</c:v>
                </c:pt>
                <c:pt idx="4">
                  <c:v>707.6619999999999</c:v>
                </c:pt>
                <c:pt idx="5">
                  <c:v>730.9839999999999</c:v>
                </c:pt>
                <c:pt idx="6">
                  <c:v>707.6619999999999</c:v>
                </c:pt>
                <c:pt idx="7">
                  <c:v>684.3399999999999</c:v>
                </c:pt>
                <c:pt idx="8">
                  <c:v>637.6959999999999</c:v>
                </c:pt>
                <c:pt idx="9">
                  <c:v>614.3739999999999</c:v>
                </c:pt>
                <c:pt idx="10">
                  <c:v>614.3739999999999</c:v>
                </c:pt>
                <c:pt idx="11">
                  <c:v>521.0859999999999</c:v>
                </c:pt>
                <c:pt idx="12">
                  <c:v>451.12</c:v>
                </c:pt>
                <c:pt idx="13">
                  <c:v>707.6619999999999</c:v>
                </c:pt>
                <c:pt idx="14">
                  <c:v>824.2719999999999</c:v>
                </c:pt>
                <c:pt idx="15">
                  <c:v>637.6959999999999</c:v>
                </c:pt>
                <c:pt idx="16">
                  <c:v>544.4079999999999</c:v>
                </c:pt>
                <c:pt idx="17">
                  <c:v>567.7299999999999</c:v>
                </c:pt>
                <c:pt idx="18">
                  <c:v>474.442</c:v>
                </c:pt>
                <c:pt idx="19">
                  <c:v>614.3739999999999</c:v>
                </c:pt>
                <c:pt idx="20">
                  <c:v>381.154</c:v>
                </c:pt>
                <c:pt idx="21">
                  <c:v>311.188</c:v>
                </c:pt>
                <c:pt idx="22">
                  <c:v>171.256</c:v>
                </c:pt>
                <c:pt idx="23">
                  <c:v>147.934</c:v>
                </c:pt>
                <c:pt idx="24">
                  <c:v>77.96799999999999</c:v>
                </c:pt>
                <c:pt idx="25">
                  <c:v>701.5982799999999</c:v>
                </c:pt>
                <c:pt idx="26">
                  <c:v>695.0681199999999</c:v>
                </c:pt>
                <c:pt idx="27">
                  <c:v>663.5834199999999</c:v>
                </c:pt>
                <c:pt idx="28">
                  <c:v>39.95314</c:v>
                </c:pt>
                <c:pt idx="29">
                  <c:v>311.188</c:v>
                </c:pt>
                <c:pt idx="30">
                  <c:v>217.9</c:v>
                </c:pt>
                <c:pt idx="31">
                  <c:v>-7.39052</c:v>
                </c:pt>
              </c:numCache>
            </c:numRef>
          </c:yVal>
          <c:smooth val="0"/>
        </c:ser>
        <c:axId val="1451542"/>
        <c:axId val="13063879"/>
      </c:scatterChart>
      <c:val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63879"/>
        <c:crosses val="autoZero"/>
        <c:crossBetween val="midCat"/>
        <c:dispUnits/>
      </c:valAx>
      <c:valAx>
        <c:axId val="130638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15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Salt Pond Salinity vs. EC (no site 4)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Core Porewater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('EC-salinity regression'!$B$38:$B$62,'EC-salinity regression'!$B$70:$B$75,'EC-salinity regression'!$B$81:$B$85,'EC-salinity regression'!$B$38:$B$50)</c:f>
              <c:numCache>
                <c:ptCount val="23"/>
                <c:pt idx="0">
                  <c:v>35</c:v>
                </c:pt>
                <c:pt idx="1">
                  <c:v>33</c:v>
                </c:pt>
                <c:pt idx="2">
                  <c:v>33</c:v>
                </c:pt>
                <c:pt idx="3">
                  <c:v>31</c:v>
                </c:pt>
                <c:pt idx="4">
                  <c:v>31</c:v>
                </c:pt>
                <c:pt idx="5">
                  <c:v>32</c:v>
                </c:pt>
                <c:pt idx="6">
                  <c:v>31</c:v>
                </c:pt>
                <c:pt idx="7">
                  <c:v>30</c:v>
                </c:pt>
                <c:pt idx="8">
                  <c:v>28</c:v>
                </c:pt>
                <c:pt idx="9">
                  <c:v>27</c:v>
                </c:pt>
                <c:pt idx="10">
                  <c:v>27</c:v>
                </c:pt>
                <c:pt idx="11">
                  <c:v>23</c:v>
                </c:pt>
                <c:pt idx="12">
                  <c:v>20</c:v>
                </c:pt>
                <c:pt idx="13">
                  <c:v>31</c:v>
                </c:pt>
                <c:pt idx="14">
                  <c:v>36</c:v>
                </c:pt>
                <c:pt idx="15">
                  <c:v>28</c:v>
                </c:pt>
                <c:pt idx="16">
                  <c:v>24</c:v>
                </c:pt>
                <c:pt idx="17">
                  <c:v>25</c:v>
                </c:pt>
                <c:pt idx="18">
                  <c:v>21</c:v>
                </c:pt>
                <c:pt idx="19">
                  <c:v>27</c:v>
                </c:pt>
                <c:pt idx="20">
                  <c:v>17</c:v>
                </c:pt>
                <c:pt idx="21">
                  <c:v>14</c:v>
                </c:pt>
                <c:pt idx="22">
                  <c:v>8</c:v>
                </c:pt>
              </c:numCache>
            </c:numRef>
          </c:xVal>
          <c:yVal>
            <c:numRef>
              <c:f>('EC-salinity regression'!$A$51:$A$62,'EC-salinity regression'!$A$70:$A$75,'EC-salinity regression'!$A$81:$A$85)</c:f>
              <c:numCache>
                <c:ptCount val="23"/>
                <c:pt idx="0">
                  <c:v>910</c:v>
                </c:pt>
                <c:pt idx="1">
                  <c:v>840</c:v>
                </c:pt>
                <c:pt idx="2">
                  <c:v>720</c:v>
                </c:pt>
                <c:pt idx="3">
                  <c:v>725</c:v>
                </c:pt>
                <c:pt idx="4">
                  <c:v>690</c:v>
                </c:pt>
                <c:pt idx="5">
                  <c:v>660</c:v>
                </c:pt>
                <c:pt idx="6">
                  <c:v>750</c:v>
                </c:pt>
                <c:pt idx="7">
                  <c:v>720</c:v>
                </c:pt>
                <c:pt idx="8">
                  <c:v>760</c:v>
                </c:pt>
                <c:pt idx="9">
                  <c:v>1350</c:v>
                </c:pt>
                <c:pt idx="10">
                  <c:v>1100</c:v>
                </c:pt>
                <c:pt idx="11">
                  <c:v>880</c:v>
                </c:pt>
                <c:pt idx="12">
                  <c:v>1100</c:v>
                </c:pt>
                <c:pt idx="13">
                  <c:v>850</c:v>
                </c:pt>
                <c:pt idx="14">
                  <c:v>450</c:v>
                </c:pt>
                <c:pt idx="15">
                  <c:v>270</c:v>
                </c:pt>
                <c:pt idx="16">
                  <c:v>150</c:v>
                </c:pt>
                <c:pt idx="17">
                  <c:v>120</c:v>
                </c:pt>
                <c:pt idx="18">
                  <c:v>175</c:v>
                </c:pt>
                <c:pt idx="19">
                  <c:v>170</c:v>
                </c:pt>
                <c:pt idx="20">
                  <c:v>210</c:v>
                </c:pt>
                <c:pt idx="21">
                  <c:v>220</c:v>
                </c:pt>
                <c:pt idx="22">
                  <c:v>150</c:v>
                </c:pt>
              </c:numCache>
            </c:numRef>
          </c:yVal>
          <c:smooth val="0"/>
        </c:ser>
        <c:ser>
          <c:idx val="1"/>
          <c:order val="1"/>
          <c:tx>
            <c:v>Piezometer samples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('EC-salinity regression'!$B$63:$B$66,'EC-salinity regression'!$B$69)</c:f>
              <c:numCache>
                <c:ptCount val="5"/>
                <c:pt idx="0">
                  <c:v>30.74</c:v>
                </c:pt>
                <c:pt idx="1">
                  <c:v>30.46</c:v>
                </c:pt>
                <c:pt idx="2">
                  <c:v>29.11</c:v>
                </c:pt>
                <c:pt idx="3">
                  <c:v>2.37</c:v>
                </c:pt>
                <c:pt idx="4">
                  <c:v>0.34</c:v>
                </c:pt>
              </c:numCache>
            </c:numRef>
          </c:xVal>
          <c:yVal>
            <c:numRef>
              <c:f>('EC-salinity regression'!$A$63:$A$66,'EC-salinity regression'!$A$69)</c:f>
              <c:numCache>
                <c:ptCount val="5"/>
                <c:pt idx="0">
                  <c:v>2800</c:v>
                </c:pt>
                <c:pt idx="1">
                  <c:v>590</c:v>
                </c:pt>
                <c:pt idx="2">
                  <c:v>720</c:v>
                </c:pt>
                <c:pt idx="3">
                  <c:v>20</c:v>
                </c:pt>
                <c:pt idx="4">
                  <c:v>150</c:v>
                </c:pt>
              </c:numCache>
            </c:numRef>
          </c:yVal>
          <c:smooth val="0"/>
        </c:ser>
        <c:axId val="50466048"/>
        <c:axId val="51541249"/>
      </c:scatterChart>
      <c:valAx>
        <c:axId val="50466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41249"/>
        <c:crosses val="autoZero"/>
        <c:crossBetween val="midCat"/>
        <c:dispUnits/>
      </c:valAx>
      <c:valAx>
        <c:axId val="5154124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EC (mS/m)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66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55</xdr:row>
      <xdr:rowOff>57150</xdr:rowOff>
    </xdr:from>
    <xdr:to>
      <xdr:col>12</xdr:col>
      <xdr:colOff>638175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7372350" y="9305925"/>
        <a:ext cx="42386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70</xdr:row>
      <xdr:rowOff>133350</xdr:rowOff>
    </xdr:from>
    <xdr:to>
      <xdr:col>7</xdr:col>
      <xdr:colOff>885825</xdr:colOff>
      <xdr:row>87</xdr:row>
      <xdr:rowOff>9525</xdr:rowOff>
    </xdr:to>
    <xdr:graphicFrame>
      <xdr:nvGraphicFramePr>
        <xdr:cNvPr id="2" name="Chart 2"/>
        <xdr:cNvGraphicFramePr/>
      </xdr:nvGraphicFramePr>
      <xdr:xfrm>
        <a:off x="3762375" y="11811000"/>
        <a:ext cx="35242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38</xdr:row>
      <xdr:rowOff>133350</xdr:rowOff>
    </xdr:from>
    <xdr:to>
      <xdr:col>11</xdr:col>
      <xdr:colOff>838200</xdr:colOff>
      <xdr:row>55</xdr:row>
      <xdr:rowOff>9525</xdr:rowOff>
    </xdr:to>
    <xdr:graphicFrame>
      <xdr:nvGraphicFramePr>
        <xdr:cNvPr id="3" name="Chart 3"/>
        <xdr:cNvGraphicFramePr/>
      </xdr:nvGraphicFramePr>
      <xdr:xfrm>
        <a:off x="7372350" y="6629400"/>
        <a:ext cx="35242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123825</xdr:colOff>
      <xdr:row>38</xdr:row>
      <xdr:rowOff>123825</xdr:rowOff>
    </xdr:from>
    <xdr:to>
      <xdr:col>7</xdr:col>
      <xdr:colOff>904875</xdr:colOff>
      <xdr:row>55</xdr:row>
      <xdr:rowOff>0</xdr:rowOff>
    </xdr:to>
    <xdr:graphicFrame>
      <xdr:nvGraphicFramePr>
        <xdr:cNvPr id="4" name="Chart 4"/>
        <xdr:cNvGraphicFramePr/>
      </xdr:nvGraphicFramePr>
      <xdr:xfrm>
        <a:off x="3781425" y="6619875"/>
        <a:ext cx="352425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114300</xdr:colOff>
      <xdr:row>55</xdr:row>
      <xdr:rowOff>47625</xdr:rowOff>
    </xdr:from>
    <xdr:to>
      <xdr:col>7</xdr:col>
      <xdr:colOff>895350</xdr:colOff>
      <xdr:row>70</xdr:row>
      <xdr:rowOff>85725</xdr:rowOff>
    </xdr:to>
    <xdr:graphicFrame>
      <xdr:nvGraphicFramePr>
        <xdr:cNvPr id="5" name="Chart 5"/>
        <xdr:cNvGraphicFramePr/>
      </xdr:nvGraphicFramePr>
      <xdr:xfrm>
        <a:off x="3771900" y="9296400"/>
        <a:ext cx="352425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428625</xdr:colOff>
      <xdr:row>45</xdr:row>
      <xdr:rowOff>19050</xdr:rowOff>
    </xdr:from>
    <xdr:to>
      <xdr:col>7</xdr:col>
      <xdr:colOff>352425</xdr:colOff>
      <xdr:row>61</xdr:row>
      <xdr:rowOff>57150</xdr:rowOff>
    </xdr:to>
    <xdr:graphicFrame>
      <xdr:nvGraphicFramePr>
        <xdr:cNvPr id="6" name="Chart 6"/>
        <xdr:cNvGraphicFramePr/>
      </xdr:nvGraphicFramePr>
      <xdr:xfrm>
        <a:off x="2257425" y="7648575"/>
        <a:ext cx="4495800" cy="2628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75</xdr:row>
      <xdr:rowOff>0</xdr:rowOff>
    </xdr:from>
    <xdr:to>
      <xdr:col>12</xdr:col>
      <xdr:colOff>590550</xdr:colOff>
      <xdr:row>93</xdr:row>
      <xdr:rowOff>95250</xdr:rowOff>
    </xdr:to>
    <xdr:graphicFrame>
      <xdr:nvGraphicFramePr>
        <xdr:cNvPr id="7" name="Chart 7"/>
        <xdr:cNvGraphicFramePr/>
      </xdr:nvGraphicFramePr>
      <xdr:xfrm>
        <a:off x="7315200" y="12487275"/>
        <a:ext cx="4248150" cy="3009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workbookViewId="0" topLeftCell="G1">
      <selection activeCell="N83" sqref="N83"/>
    </sheetView>
  </sheetViews>
  <sheetFormatPr defaultColWidth="9.140625" defaultRowHeight="12.75"/>
  <cols>
    <col min="1" max="10" width="13.7109375" style="0" customWidth="1"/>
    <col min="11" max="11" width="13.7109375" style="39" customWidth="1"/>
    <col min="12" max="17" width="13.7109375" style="0" customWidth="1"/>
  </cols>
  <sheetData>
    <row r="1" spans="1:17" ht="12.75">
      <c r="A1" s="20" t="s">
        <v>120</v>
      </c>
      <c r="B1" s="21" t="s">
        <v>120</v>
      </c>
      <c r="C1" s="21" t="s">
        <v>120</v>
      </c>
      <c r="D1" s="21" t="s">
        <v>121</v>
      </c>
      <c r="E1" s="21" t="s">
        <v>121</v>
      </c>
      <c r="F1" s="21" t="s">
        <v>121</v>
      </c>
      <c r="G1" s="21" t="s">
        <v>122</v>
      </c>
      <c r="H1" s="21" t="s">
        <v>122</v>
      </c>
      <c r="I1" s="36" t="s">
        <v>122</v>
      </c>
      <c r="J1" s="21" t="s">
        <v>123</v>
      </c>
      <c r="K1" s="21" t="s">
        <v>123</v>
      </c>
      <c r="L1" s="21" t="s">
        <v>123</v>
      </c>
      <c r="M1" s="21" t="s">
        <v>124</v>
      </c>
      <c r="N1" s="21" t="s">
        <v>124</v>
      </c>
      <c r="O1" s="21" t="s">
        <v>124</v>
      </c>
      <c r="P1" s="1"/>
      <c r="Q1" s="47" t="s">
        <v>132</v>
      </c>
    </row>
    <row r="2" spans="1:16" ht="39" thickBot="1">
      <c r="A2" s="23" t="s">
        <v>126</v>
      </c>
      <c r="B2" s="24" t="s">
        <v>125</v>
      </c>
      <c r="C2" s="25" t="s">
        <v>129</v>
      </c>
      <c r="D2" s="24" t="s">
        <v>126</v>
      </c>
      <c r="E2" s="24" t="s">
        <v>125</v>
      </c>
      <c r="F2" s="25" t="s">
        <v>129</v>
      </c>
      <c r="G2" s="24" t="s">
        <v>126</v>
      </c>
      <c r="H2" s="24" t="s">
        <v>125</v>
      </c>
      <c r="I2" s="37" t="s">
        <v>128</v>
      </c>
      <c r="J2" s="24" t="s">
        <v>126</v>
      </c>
      <c r="K2" s="24" t="s">
        <v>125</v>
      </c>
      <c r="L2" s="25" t="s">
        <v>129</v>
      </c>
      <c r="M2" s="24" t="s">
        <v>126</v>
      </c>
      <c r="N2" s="24" t="s">
        <v>125</v>
      </c>
      <c r="O2" s="25" t="s">
        <v>128</v>
      </c>
      <c r="P2" s="1"/>
    </row>
    <row r="3" spans="1:14" ht="12.75">
      <c r="A3" s="16">
        <v>-1.9398</v>
      </c>
      <c r="B3" s="17">
        <v>1990</v>
      </c>
      <c r="C3" s="17"/>
      <c r="D3" s="19">
        <v>-7.43285</v>
      </c>
      <c r="E3" s="14">
        <v>862</v>
      </c>
      <c r="F3" s="14"/>
      <c r="G3" s="19">
        <v>-1.0309</v>
      </c>
      <c r="H3" s="14">
        <v>2800</v>
      </c>
      <c r="I3" s="38">
        <v>30.74</v>
      </c>
      <c r="J3" s="19">
        <v>-0.7075999999999999</v>
      </c>
      <c r="K3" s="14">
        <v>3850</v>
      </c>
      <c r="L3" s="14"/>
      <c r="M3" s="16">
        <v>0.86925</v>
      </c>
      <c r="N3" s="17">
        <v>2200</v>
      </c>
    </row>
    <row r="4" spans="1:17" ht="12.75">
      <c r="A4" s="16">
        <v>-2.2448</v>
      </c>
      <c r="B4" s="17">
        <v>1840</v>
      </c>
      <c r="C4" s="30">
        <v>35</v>
      </c>
      <c r="D4" s="19">
        <v>-7.73785</v>
      </c>
      <c r="E4" s="14">
        <v>910</v>
      </c>
      <c r="F4" s="30">
        <v>31</v>
      </c>
      <c r="G4" s="19">
        <v>-1.3358999999999999</v>
      </c>
      <c r="H4" s="14">
        <v>660</v>
      </c>
      <c r="I4" s="39"/>
      <c r="J4" s="19">
        <v>-1.0126</v>
      </c>
      <c r="K4" s="14">
        <v>64</v>
      </c>
      <c r="L4" s="14"/>
      <c r="M4" s="16">
        <v>0.56425</v>
      </c>
      <c r="N4" s="17">
        <v>1100</v>
      </c>
      <c r="P4" s="30"/>
      <c r="Q4" s="30">
        <v>26</v>
      </c>
    </row>
    <row r="5" spans="1:17" ht="12.75">
      <c r="A5" s="16">
        <v>-2.5498</v>
      </c>
      <c r="B5" s="17">
        <v>1740</v>
      </c>
      <c r="C5" s="30">
        <v>33</v>
      </c>
      <c r="D5" s="19">
        <v>-8.04285</v>
      </c>
      <c r="E5" s="14">
        <v>840</v>
      </c>
      <c r="F5" s="30">
        <v>36</v>
      </c>
      <c r="G5" s="19">
        <v>-1.6409</v>
      </c>
      <c r="H5" s="14">
        <v>680</v>
      </c>
      <c r="I5" s="39"/>
      <c r="J5" s="16">
        <v>-1.3176</v>
      </c>
      <c r="K5" s="17">
        <v>105</v>
      </c>
      <c r="M5" s="16">
        <v>0.25925000000000015</v>
      </c>
      <c r="N5" s="17">
        <v>850</v>
      </c>
      <c r="P5" s="30"/>
      <c r="Q5" s="30">
        <v>14</v>
      </c>
    </row>
    <row r="6" spans="1:17" ht="12.75">
      <c r="A6" s="16">
        <v>-2.8547999999999996</v>
      </c>
      <c r="B6" s="17">
        <v>1850</v>
      </c>
      <c r="C6" s="30">
        <v>33</v>
      </c>
      <c r="D6" s="19">
        <v>-8.34785</v>
      </c>
      <c r="E6" s="14">
        <v>720</v>
      </c>
      <c r="F6" s="30">
        <v>28</v>
      </c>
      <c r="G6" s="19">
        <v>-1.9459</v>
      </c>
      <c r="H6" s="14">
        <v>810</v>
      </c>
      <c r="I6" s="39"/>
      <c r="J6" s="16">
        <v>-1.6226</v>
      </c>
      <c r="K6" s="17">
        <v>98</v>
      </c>
      <c r="L6" s="30">
        <v>14</v>
      </c>
      <c r="M6" s="16">
        <v>-0.04574999999999984</v>
      </c>
      <c r="N6" s="17">
        <v>450</v>
      </c>
      <c r="P6" s="30"/>
      <c r="Q6" s="30">
        <v>8</v>
      </c>
    </row>
    <row r="7" spans="1:17" ht="12.75">
      <c r="A7" s="16">
        <v>-3.1597999999999997</v>
      </c>
      <c r="B7" s="17">
        <v>1750</v>
      </c>
      <c r="C7" s="30">
        <v>31</v>
      </c>
      <c r="D7" s="16">
        <v>-8.65285</v>
      </c>
      <c r="E7" s="17">
        <v>725</v>
      </c>
      <c r="F7" s="30">
        <v>24</v>
      </c>
      <c r="G7" s="19">
        <v>-2.2509</v>
      </c>
      <c r="H7" s="14">
        <v>750</v>
      </c>
      <c r="I7" s="39"/>
      <c r="J7" s="16">
        <v>-1.9276</v>
      </c>
      <c r="K7" s="17">
        <v>94</v>
      </c>
      <c r="L7" s="30">
        <v>10</v>
      </c>
      <c r="M7" s="16">
        <v>-0.35074999999999995</v>
      </c>
      <c r="N7" s="17">
        <v>270</v>
      </c>
      <c r="O7" s="17"/>
      <c r="P7" s="30"/>
      <c r="Q7" s="30">
        <v>6</v>
      </c>
    </row>
    <row r="8" spans="1:17" ht="12.75">
      <c r="A8" s="16">
        <v>-3.4648</v>
      </c>
      <c r="B8" s="17">
        <v>1690</v>
      </c>
      <c r="C8" s="30">
        <v>31</v>
      </c>
      <c r="D8" s="16">
        <v>-8.95785</v>
      </c>
      <c r="E8" s="17">
        <v>690</v>
      </c>
      <c r="F8" s="30">
        <v>25</v>
      </c>
      <c r="G8" s="19">
        <v>-2.5559000000000003</v>
      </c>
      <c r="H8" s="14">
        <v>590</v>
      </c>
      <c r="I8" s="40">
        <v>30.46</v>
      </c>
      <c r="J8" s="19">
        <v>-2.2326</v>
      </c>
      <c r="K8" s="14">
        <v>92</v>
      </c>
      <c r="L8" s="14"/>
      <c r="M8" s="16">
        <v>-0.6557499999999999</v>
      </c>
      <c r="N8" s="17">
        <v>150</v>
      </c>
      <c r="O8" s="17"/>
      <c r="P8" s="30"/>
      <c r="Q8" s="30">
        <v>3</v>
      </c>
    </row>
    <row r="9" spans="1:17" ht="12.75">
      <c r="A9" s="16">
        <v>-3.7697999999999996</v>
      </c>
      <c r="B9" s="17">
        <v>1470</v>
      </c>
      <c r="C9" s="30">
        <v>32</v>
      </c>
      <c r="D9" s="19">
        <v>-9.26285</v>
      </c>
      <c r="E9" s="14">
        <v>660</v>
      </c>
      <c r="F9" s="30">
        <v>21</v>
      </c>
      <c r="G9" s="19">
        <v>-2.8609</v>
      </c>
      <c r="H9" s="14">
        <v>740</v>
      </c>
      <c r="I9" s="39"/>
      <c r="J9" s="19">
        <v>-2.5376</v>
      </c>
      <c r="K9" s="14">
        <v>88</v>
      </c>
      <c r="L9" s="14"/>
      <c r="M9" s="16">
        <v>-0.96075</v>
      </c>
      <c r="N9" s="17">
        <v>120</v>
      </c>
      <c r="O9" s="17"/>
      <c r="P9" s="30"/>
      <c r="Q9" s="30">
        <v>3</v>
      </c>
    </row>
    <row r="10" spans="1:17" ht="12.75">
      <c r="A10" s="16">
        <v>-4.0748</v>
      </c>
      <c r="B10" s="17">
        <v>1560</v>
      </c>
      <c r="C10" s="30">
        <v>31</v>
      </c>
      <c r="D10" s="19">
        <v>-9.56785</v>
      </c>
      <c r="E10" s="14">
        <v>750</v>
      </c>
      <c r="F10" s="30">
        <v>27</v>
      </c>
      <c r="G10" s="19">
        <v>-3.1659</v>
      </c>
      <c r="H10" s="14">
        <v>520</v>
      </c>
      <c r="I10" s="39"/>
      <c r="J10" s="19">
        <v>-2.8426</v>
      </c>
      <c r="K10" s="14">
        <v>90</v>
      </c>
      <c r="L10" s="14"/>
      <c r="M10" s="16">
        <v>-1.2657500000000002</v>
      </c>
      <c r="N10" s="17">
        <v>82</v>
      </c>
      <c r="O10" s="17"/>
      <c r="P10" s="30"/>
      <c r="Q10" s="46" t="s">
        <v>131</v>
      </c>
    </row>
    <row r="11" spans="1:17" ht="12.75">
      <c r="A11" s="16">
        <v>-4.3797999999999995</v>
      </c>
      <c r="B11" s="17">
        <v>1690</v>
      </c>
      <c r="C11" s="30">
        <v>30</v>
      </c>
      <c r="D11" s="19">
        <v>-9.87285</v>
      </c>
      <c r="E11" s="14">
        <v>720</v>
      </c>
      <c r="F11" s="30">
        <v>17</v>
      </c>
      <c r="G11" s="19">
        <v>-3.4709000000000003</v>
      </c>
      <c r="H11" s="14">
        <v>490</v>
      </c>
      <c r="I11" s="39"/>
      <c r="J11" s="19">
        <v>-3.1476</v>
      </c>
      <c r="K11" s="14">
        <v>155</v>
      </c>
      <c r="L11" s="14"/>
      <c r="M11" s="19">
        <v>-1.57075</v>
      </c>
      <c r="N11" s="14">
        <v>90</v>
      </c>
      <c r="P11" s="30"/>
      <c r="Q11" s="46" t="s">
        <v>131</v>
      </c>
    </row>
    <row r="12" spans="1:17" ht="12.75">
      <c r="A12" s="16">
        <v>-4.6848</v>
      </c>
      <c r="B12" s="17">
        <v>1580</v>
      </c>
      <c r="C12" s="30">
        <v>28</v>
      </c>
      <c r="D12" s="16">
        <v>-10.17785</v>
      </c>
      <c r="E12" s="17">
        <v>760</v>
      </c>
      <c r="F12" s="30">
        <v>14</v>
      </c>
      <c r="G12" s="19">
        <v>-3.7759</v>
      </c>
      <c r="H12" s="14">
        <v>710</v>
      </c>
      <c r="I12" s="39"/>
      <c r="J12" s="19">
        <v>-3.4526</v>
      </c>
      <c r="K12" s="14">
        <v>160</v>
      </c>
      <c r="L12" s="14"/>
      <c r="M12" s="19">
        <v>-1.87575</v>
      </c>
      <c r="N12" s="14">
        <v>131</v>
      </c>
      <c r="P12" s="30"/>
      <c r="Q12" s="46" t="s">
        <v>131</v>
      </c>
    </row>
    <row r="13" spans="1:17" ht="12.75">
      <c r="A13" s="16">
        <v>-4.9898</v>
      </c>
      <c r="B13" s="17">
        <v>1700</v>
      </c>
      <c r="C13" s="30">
        <v>27</v>
      </c>
      <c r="D13" s="16">
        <v>-10.48285</v>
      </c>
      <c r="E13" s="17">
        <v>1350</v>
      </c>
      <c r="F13" s="30">
        <v>8</v>
      </c>
      <c r="G13" s="19">
        <v>-4.0809</v>
      </c>
      <c r="H13" s="14">
        <v>720</v>
      </c>
      <c r="I13" s="40">
        <v>29.11</v>
      </c>
      <c r="J13" s="19">
        <v>-3.7576</v>
      </c>
      <c r="K13" s="14">
        <v>155</v>
      </c>
      <c r="L13" s="14"/>
      <c r="M13" s="19">
        <v>-2.18075</v>
      </c>
      <c r="N13" s="14">
        <v>170</v>
      </c>
      <c r="P13" s="30"/>
      <c r="Q13" s="46" t="s">
        <v>131</v>
      </c>
    </row>
    <row r="14" spans="1:17" ht="12.75">
      <c r="A14" s="16">
        <v>-5.2947999999999995</v>
      </c>
      <c r="B14" s="17">
        <v>1720</v>
      </c>
      <c r="C14" s="30">
        <v>27</v>
      </c>
      <c r="D14" s="16">
        <v>-10.787849999999999</v>
      </c>
      <c r="E14" s="17">
        <v>1100</v>
      </c>
      <c r="F14" s="30">
        <v>7</v>
      </c>
      <c r="G14" s="19">
        <v>-4.3859</v>
      </c>
      <c r="H14" s="14">
        <v>700</v>
      </c>
      <c r="I14" s="39"/>
      <c r="J14" s="19">
        <v>-4.0626</v>
      </c>
      <c r="K14" s="14">
        <v>165</v>
      </c>
      <c r="L14" s="14"/>
      <c r="M14" s="19">
        <v>-2.48575</v>
      </c>
      <c r="N14" s="14">
        <v>220</v>
      </c>
      <c r="P14" s="30"/>
      <c r="Q14" s="46" t="s">
        <v>131</v>
      </c>
    </row>
    <row r="15" spans="1:17" ht="12.75">
      <c r="A15" s="16">
        <v>-5.5998</v>
      </c>
      <c r="B15" s="17">
        <v>1650</v>
      </c>
      <c r="C15" s="30">
        <v>23</v>
      </c>
      <c r="D15" s="19">
        <v>-11.092849999999999</v>
      </c>
      <c r="E15" s="14">
        <v>880</v>
      </c>
      <c r="F15" s="30">
        <v>4</v>
      </c>
      <c r="G15" s="19">
        <v>-4.6909</v>
      </c>
      <c r="H15" s="18">
        <v>50</v>
      </c>
      <c r="I15" s="39"/>
      <c r="J15" s="19">
        <v>-4.3676</v>
      </c>
      <c r="K15" s="14">
        <v>160</v>
      </c>
      <c r="L15" s="14"/>
      <c r="M15" s="19">
        <v>-2.79075</v>
      </c>
      <c r="N15" s="14">
        <v>175</v>
      </c>
      <c r="P15" s="30"/>
      <c r="Q15" s="30">
        <v>12</v>
      </c>
    </row>
    <row r="16" spans="1:17" ht="12.75">
      <c r="A16" s="16">
        <v>-5.9048</v>
      </c>
      <c r="B16" s="17">
        <v>1700</v>
      </c>
      <c r="C16" s="30">
        <v>20</v>
      </c>
      <c r="D16" s="14"/>
      <c r="E16" s="14"/>
      <c r="F16" s="14"/>
      <c r="G16" s="19">
        <v>-4.9959</v>
      </c>
      <c r="H16" s="14">
        <v>15</v>
      </c>
      <c r="I16" s="39"/>
      <c r="J16" s="19">
        <v>-4.6726</v>
      </c>
      <c r="K16" s="14">
        <v>165</v>
      </c>
      <c r="L16" s="14"/>
      <c r="M16" s="19">
        <v>-3.0957500000000002</v>
      </c>
      <c r="N16" s="14">
        <v>170</v>
      </c>
      <c r="P16" s="30"/>
      <c r="Q16" s="30">
        <v>10</v>
      </c>
    </row>
    <row r="17" spans="1:17" ht="12.75">
      <c r="A17" s="16">
        <v>-6.2097999999999995</v>
      </c>
      <c r="B17" s="17">
        <v>1720</v>
      </c>
      <c r="C17" s="17"/>
      <c r="D17" s="14"/>
      <c r="E17" s="14"/>
      <c r="F17" s="14"/>
      <c r="G17" s="19">
        <v>-5.3008999999999995</v>
      </c>
      <c r="H17" s="14">
        <v>20</v>
      </c>
      <c r="I17" s="41">
        <v>2.37</v>
      </c>
      <c r="J17" s="19">
        <v>-4.9776</v>
      </c>
      <c r="K17" s="14">
        <v>147</v>
      </c>
      <c r="L17" s="14"/>
      <c r="M17" s="19">
        <v>-3.40075</v>
      </c>
      <c r="N17" s="14">
        <v>210</v>
      </c>
      <c r="P17" s="30"/>
      <c r="Q17" s="30">
        <v>7</v>
      </c>
    </row>
    <row r="18" spans="1:17" ht="12.75">
      <c r="A18" s="16">
        <v>-6.514799999999999</v>
      </c>
      <c r="B18" s="17">
        <v>1700</v>
      </c>
      <c r="C18" s="17"/>
      <c r="D18" s="14"/>
      <c r="E18" s="14"/>
      <c r="F18" s="14"/>
      <c r="G18" s="18"/>
      <c r="H18" s="14"/>
      <c r="I18" s="40"/>
      <c r="J18" s="19">
        <v>-5.2826</v>
      </c>
      <c r="K18" s="14">
        <v>170</v>
      </c>
      <c r="L18" s="14"/>
      <c r="M18" s="19">
        <v>-3.70575</v>
      </c>
      <c r="N18" s="14">
        <v>220</v>
      </c>
      <c r="P18" s="30"/>
      <c r="Q18" s="30">
        <v>6</v>
      </c>
    </row>
    <row r="19" spans="1:17" ht="12.75">
      <c r="A19" s="16">
        <v>-6.8198</v>
      </c>
      <c r="B19" s="17">
        <v>1650</v>
      </c>
      <c r="C19" s="17"/>
      <c r="D19" s="14"/>
      <c r="E19" s="14"/>
      <c r="F19" s="14"/>
      <c r="G19" s="14"/>
      <c r="H19" s="14"/>
      <c r="I19" s="40"/>
      <c r="J19" s="19">
        <v>-5.5876</v>
      </c>
      <c r="K19" s="14">
        <v>168</v>
      </c>
      <c r="L19" s="14"/>
      <c r="M19" s="19">
        <v>-4.01075</v>
      </c>
      <c r="N19" s="14">
        <v>150</v>
      </c>
      <c r="O19" s="34">
        <v>0.34</v>
      </c>
      <c r="P19" s="30"/>
      <c r="Q19" s="30">
        <v>5</v>
      </c>
    </row>
    <row r="20" spans="1:14" ht="12.75">
      <c r="A20" s="16">
        <v>-7.1248</v>
      </c>
      <c r="B20" s="17">
        <v>1650</v>
      </c>
      <c r="C20" s="17"/>
      <c r="D20" s="14"/>
      <c r="E20" s="14"/>
      <c r="F20" s="14"/>
      <c r="G20" s="14"/>
      <c r="H20" s="14"/>
      <c r="I20" s="42"/>
      <c r="J20" s="14"/>
      <c r="K20" s="14"/>
      <c r="L20" s="14"/>
      <c r="M20" s="19">
        <v>-4.31575</v>
      </c>
      <c r="N20" s="14">
        <v>185</v>
      </c>
    </row>
    <row r="21" spans="1:14" ht="12.75">
      <c r="A21" s="19">
        <v>-7.429799999999999</v>
      </c>
      <c r="B21" s="14">
        <v>1650</v>
      </c>
      <c r="C21" s="14"/>
      <c r="D21" s="14"/>
      <c r="E21" s="14"/>
      <c r="F21" s="14"/>
      <c r="G21" s="14"/>
      <c r="H21" s="14"/>
      <c r="I21" s="42"/>
      <c r="J21" s="14"/>
      <c r="K21" s="14"/>
      <c r="L21" s="14"/>
      <c r="M21" s="19">
        <v>-4.62075</v>
      </c>
      <c r="N21" s="14">
        <v>115</v>
      </c>
    </row>
    <row r="22" spans="1:14" ht="12.75">
      <c r="A22" s="19">
        <v>-7.7348</v>
      </c>
      <c r="B22" s="14">
        <v>1630</v>
      </c>
      <c r="C22" s="14"/>
      <c r="D22" s="14"/>
      <c r="E22" s="14"/>
      <c r="F22" s="14"/>
      <c r="G22" s="14"/>
      <c r="H22" s="14"/>
      <c r="I22" s="42"/>
      <c r="J22" s="14"/>
      <c r="K22" s="14"/>
      <c r="L22" s="14"/>
      <c r="M22" s="19">
        <v>-4.92575</v>
      </c>
      <c r="N22" s="14">
        <v>190</v>
      </c>
    </row>
    <row r="23" spans="1:14" ht="12.75">
      <c r="A23" s="19">
        <v>-8.0398</v>
      </c>
      <c r="B23" s="14">
        <v>1550</v>
      </c>
      <c r="C23" s="14"/>
      <c r="D23" s="14"/>
      <c r="E23" s="14"/>
      <c r="F23" s="14"/>
      <c r="G23" s="14"/>
      <c r="H23" s="14"/>
      <c r="I23" s="42"/>
      <c r="J23" s="14"/>
      <c r="K23" s="14"/>
      <c r="L23" s="14"/>
      <c r="M23" s="19">
        <v>-5.23075</v>
      </c>
      <c r="N23" s="14">
        <v>160</v>
      </c>
    </row>
    <row r="24" spans="1:14" ht="12.75">
      <c r="A24" s="19">
        <v>-8.3448</v>
      </c>
      <c r="B24" s="14">
        <v>1500</v>
      </c>
      <c r="C24" s="14"/>
      <c r="D24" s="14"/>
      <c r="E24" s="14"/>
      <c r="F24" s="14"/>
      <c r="G24" s="14"/>
      <c r="H24" s="14"/>
      <c r="I24" s="42"/>
      <c r="J24" s="14"/>
      <c r="K24" s="14"/>
      <c r="L24" s="14"/>
      <c r="M24" s="19">
        <v>-5.535749999999999</v>
      </c>
      <c r="N24" s="14">
        <v>120</v>
      </c>
    </row>
    <row r="25" spans="1:14" ht="12.75">
      <c r="A25" s="19">
        <v>-8.649799999999999</v>
      </c>
      <c r="B25" s="14">
        <v>1550</v>
      </c>
      <c r="C25" s="14"/>
      <c r="D25" s="14"/>
      <c r="E25" s="14"/>
      <c r="F25" s="14"/>
      <c r="G25" s="14"/>
      <c r="H25" s="14"/>
      <c r="I25" s="42"/>
      <c r="J25" s="14"/>
      <c r="K25" s="14"/>
      <c r="L25" s="14"/>
      <c r="M25" s="19">
        <v>-5.840749999999999</v>
      </c>
      <c r="N25" s="14">
        <v>9</v>
      </c>
    </row>
    <row r="26" spans="1:14" ht="12.75">
      <c r="A26" s="19">
        <v>-8.954799999999999</v>
      </c>
      <c r="B26" s="14">
        <v>1500</v>
      </c>
      <c r="C26" s="14"/>
      <c r="D26" s="14"/>
      <c r="E26" s="14"/>
      <c r="F26" s="14"/>
      <c r="G26" s="14"/>
      <c r="H26" s="14"/>
      <c r="I26" s="42"/>
      <c r="J26" s="14"/>
      <c r="K26" s="14"/>
      <c r="L26" s="14"/>
      <c r="M26" s="19">
        <v>-6.14575</v>
      </c>
      <c r="N26" s="14">
        <v>12</v>
      </c>
    </row>
    <row r="27" spans="1:15" ht="12.75">
      <c r="A27" s="19">
        <v>-9.2598</v>
      </c>
      <c r="B27" s="14">
        <v>1450</v>
      </c>
      <c r="C27" s="14"/>
      <c r="D27" s="14"/>
      <c r="E27" s="14"/>
      <c r="F27" s="14"/>
      <c r="G27" s="14"/>
      <c r="H27" s="14"/>
      <c r="I27" s="42"/>
      <c r="J27" s="14"/>
      <c r="K27" s="14"/>
      <c r="L27" s="14"/>
      <c r="M27" s="14"/>
      <c r="N27" s="14"/>
      <c r="O27" s="31"/>
    </row>
    <row r="28" spans="1:15" ht="12.75">
      <c r="A28" s="19">
        <v>-9.5648</v>
      </c>
      <c r="B28" s="14">
        <v>1430</v>
      </c>
      <c r="C28" s="14"/>
      <c r="D28" s="14"/>
      <c r="E28" s="14"/>
      <c r="F28" s="14"/>
      <c r="G28" s="14"/>
      <c r="H28" s="14"/>
      <c r="I28" s="42"/>
      <c r="J28" s="14"/>
      <c r="K28" s="14"/>
      <c r="L28" s="14"/>
      <c r="M28" s="14"/>
      <c r="N28" s="14"/>
      <c r="O28" s="31"/>
    </row>
    <row r="29" spans="1:15" ht="12.75">
      <c r="A29" s="19">
        <v>-9.8698</v>
      </c>
      <c r="B29" s="14">
        <v>1420</v>
      </c>
      <c r="C29" s="14"/>
      <c r="D29" s="14"/>
      <c r="E29" s="14"/>
      <c r="F29" s="14"/>
      <c r="G29" s="9"/>
      <c r="H29" s="9"/>
      <c r="I29" s="43"/>
      <c r="J29" s="14"/>
      <c r="K29" s="14"/>
      <c r="L29" s="14"/>
      <c r="M29" s="14"/>
      <c r="N29" s="14"/>
      <c r="O29" s="31"/>
    </row>
    <row r="30" spans="1:14" ht="12.75">
      <c r="A30" s="19">
        <v>-10.083300000000001</v>
      </c>
      <c r="B30" s="14">
        <v>1400</v>
      </c>
      <c r="C30" s="14"/>
      <c r="D30" s="14"/>
      <c r="E30" s="14"/>
      <c r="F30" s="14"/>
      <c r="G30" s="9"/>
      <c r="H30" s="9"/>
      <c r="I30" s="43"/>
      <c r="J30" s="14"/>
      <c r="K30" s="14"/>
      <c r="L30" s="14"/>
      <c r="M30" s="14"/>
      <c r="N30" s="14"/>
    </row>
    <row r="31" spans="1:15" ht="13.5" thickBot="1">
      <c r="A31" s="27"/>
      <c r="B31" s="28"/>
      <c r="C31" s="28"/>
      <c r="D31" s="28"/>
      <c r="E31" s="28"/>
      <c r="F31" s="28"/>
      <c r="G31" s="28"/>
      <c r="H31" s="28"/>
      <c r="I31" s="44"/>
      <c r="J31" s="28"/>
      <c r="K31" s="28"/>
      <c r="L31" s="28"/>
      <c r="M31" s="28"/>
      <c r="N31" s="28"/>
      <c r="O31" s="29"/>
    </row>
    <row r="32" spans="2:16" ht="12.75">
      <c r="B32" s="9"/>
      <c r="C32" s="9"/>
      <c r="D32" s="9"/>
      <c r="E32" s="9"/>
      <c r="F32" s="9"/>
      <c r="G32" s="14"/>
      <c r="H32" s="14"/>
      <c r="I32" s="14"/>
      <c r="J32" s="14"/>
      <c r="K32" s="42"/>
      <c r="L32" s="14"/>
      <c r="M32" s="14"/>
      <c r="N32" s="14"/>
      <c r="O32" s="18"/>
      <c r="P32" s="14"/>
    </row>
    <row r="33" spans="1:16" ht="12.75">
      <c r="A33" t="s">
        <v>127</v>
      </c>
      <c r="B33" s="9"/>
      <c r="C33" s="9"/>
      <c r="D33" s="9"/>
      <c r="E33" s="9"/>
      <c r="F33" s="9"/>
      <c r="G33" s="14"/>
      <c r="H33" s="14"/>
      <c r="I33" s="14"/>
      <c r="J33" s="14"/>
      <c r="K33" s="42"/>
      <c r="L33" s="14"/>
      <c r="M33" s="14"/>
      <c r="N33" s="14"/>
      <c r="O33" s="18"/>
      <c r="P33" s="14"/>
    </row>
    <row r="34" spans="2:16" ht="12.75">
      <c r="B34" s="9"/>
      <c r="C34" s="9"/>
      <c r="D34" s="9"/>
      <c r="E34" s="9"/>
      <c r="F34" s="9"/>
      <c r="G34" s="14"/>
      <c r="H34" s="14"/>
      <c r="I34" s="14"/>
      <c r="J34" s="14"/>
      <c r="K34" s="42"/>
      <c r="L34" s="14"/>
      <c r="M34" s="14"/>
      <c r="N34" s="14"/>
      <c r="O34" s="15"/>
      <c r="P34" s="14"/>
    </row>
    <row r="35" spans="2:16" ht="12.75">
      <c r="B35" s="9"/>
      <c r="C35" s="9"/>
      <c r="D35" s="9"/>
      <c r="E35" s="9"/>
      <c r="F35" s="9"/>
      <c r="G35" s="14"/>
      <c r="H35" s="14"/>
      <c r="I35" s="14"/>
      <c r="J35" s="14"/>
      <c r="K35" s="42"/>
      <c r="L35" s="15"/>
      <c r="M35" s="15"/>
      <c r="N35" s="15"/>
      <c r="O35" s="15"/>
      <c r="P35" s="18"/>
    </row>
    <row r="36" spans="1:16" ht="12.75">
      <c r="A36" t="s">
        <v>130</v>
      </c>
      <c r="B36" s="9"/>
      <c r="C36" s="9"/>
      <c r="D36" s="9"/>
      <c r="E36" s="9"/>
      <c r="F36" s="9"/>
      <c r="G36" s="14"/>
      <c r="H36" s="14"/>
      <c r="I36" s="14"/>
      <c r="J36" s="14"/>
      <c r="K36" s="42"/>
      <c r="L36" s="15"/>
      <c r="M36" s="15"/>
      <c r="N36" s="15"/>
      <c r="O36" s="14"/>
      <c r="P36" s="14"/>
    </row>
    <row r="37" spans="2:16" ht="12.75">
      <c r="B37" s="9"/>
      <c r="C37" s="9"/>
      <c r="D37" s="9"/>
      <c r="E37" s="9"/>
      <c r="F37" s="9"/>
      <c r="G37" s="14"/>
      <c r="H37" s="14"/>
      <c r="I37" s="14"/>
      <c r="J37" s="14"/>
      <c r="K37" s="42"/>
      <c r="L37" s="15"/>
      <c r="M37" s="15"/>
      <c r="N37" s="15"/>
      <c r="O37" s="14"/>
      <c r="P37" s="14"/>
    </row>
    <row r="38" spans="1:15" ht="12.75">
      <c r="A38" s="17">
        <v>1840</v>
      </c>
      <c r="B38" s="30">
        <v>35</v>
      </c>
      <c r="C38" s="9">
        <f aca="true" t="shared" si="0" ref="C38:C69">B38*23.322-15.32</f>
        <v>800.9499999999999</v>
      </c>
      <c r="D38" s="9"/>
      <c r="E38" s="14"/>
      <c r="F38" s="14"/>
      <c r="G38" s="14"/>
      <c r="H38" s="14"/>
      <c r="I38" s="14"/>
      <c r="J38" s="14"/>
      <c r="K38" s="45"/>
      <c r="L38" s="15"/>
      <c r="M38" s="15"/>
      <c r="N38" s="14"/>
      <c r="O38" s="14"/>
    </row>
    <row r="39" spans="1:15" ht="12.75">
      <c r="A39" s="17">
        <v>1740</v>
      </c>
      <c r="B39" s="30">
        <v>33</v>
      </c>
      <c r="C39" s="9">
        <f t="shared" si="0"/>
        <v>754.3059999999999</v>
      </c>
      <c r="D39" s="9"/>
      <c r="E39" s="14"/>
      <c r="F39" s="14"/>
      <c r="G39" s="14"/>
      <c r="H39" s="14"/>
      <c r="I39" s="14"/>
      <c r="J39" s="14"/>
      <c r="K39" s="45"/>
      <c r="L39" s="15"/>
      <c r="M39" s="15"/>
      <c r="N39" s="14"/>
      <c r="O39" s="14"/>
    </row>
    <row r="40" spans="1:15" ht="12.75">
      <c r="A40" s="17">
        <v>1850</v>
      </c>
      <c r="B40" s="30">
        <v>33</v>
      </c>
      <c r="C40" s="9">
        <f t="shared" si="0"/>
        <v>754.3059999999999</v>
      </c>
      <c r="D40" s="9"/>
      <c r="E40" s="14"/>
      <c r="F40" s="14"/>
      <c r="G40" s="14"/>
      <c r="H40" s="14"/>
      <c r="I40" s="14"/>
      <c r="J40" s="14"/>
      <c r="K40" s="42"/>
      <c r="L40" s="14"/>
      <c r="M40" s="14"/>
      <c r="N40" s="14"/>
      <c r="O40" s="14"/>
    </row>
    <row r="41" spans="1:15" ht="12.75">
      <c r="A41" s="17">
        <v>1750</v>
      </c>
      <c r="B41" s="30">
        <v>31</v>
      </c>
      <c r="C41" s="9">
        <f t="shared" si="0"/>
        <v>707.6619999999999</v>
      </c>
      <c r="D41" s="9"/>
      <c r="E41" s="14"/>
      <c r="F41" s="14"/>
      <c r="G41" s="14"/>
      <c r="H41" s="14"/>
      <c r="I41" s="14"/>
      <c r="J41" s="14"/>
      <c r="K41" s="42"/>
      <c r="L41" s="14"/>
      <c r="M41" s="14"/>
      <c r="N41" s="14"/>
      <c r="O41" s="14"/>
    </row>
    <row r="42" spans="1:15" ht="12.75">
      <c r="A42" s="17">
        <v>1690</v>
      </c>
      <c r="B42" s="30">
        <v>31</v>
      </c>
      <c r="C42" s="9">
        <f t="shared" si="0"/>
        <v>707.6619999999999</v>
      </c>
      <c r="D42" s="9"/>
      <c r="E42" s="14"/>
      <c r="F42" s="14"/>
      <c r="G42" s="14"/>
      <c r="H42" s="14"/>
      <c r="I42" s="14"/>
      <c r="J42" s="14"/>
      <c r="K42" s="42"/>
      <c r="L42" s="14"/>
      <c r="M42" s="14"/>
      <c r="N42" s="14"/>
      <c r="O42" s="14"/>
    </row>
    <row r="43" spans="1:15" ht="12.75">
      <c r="A43" s="17">
        <v>1470</v>
      </c>
      <c r="B43" s="30">
        <v>32</v>
      </c>
      <c r="C43" s="9">
        <f t="shared" si="0"/>
        <v>730.9839999999999</v>
      </c>
      <c r="D43" s="9"/>
      <c r="E43" s="9"/>
      <c r="F43" s="9"/>
      <c r="G43" s="9"/>
      <c r="H43" s="9"/>
      <c r="I43" s="9"/>
      <c r="J43" s="9"/>
      <c r="K43" s="43"/>
      <c r="L43" s="9"/>
      <c r="M43" s="9"/>
      <c r="N43" s="9"/>
      <c r="O43" s="9"/>
    </row>
    <row r="44" spans="1:15" ht="12.75">
      <c r="A44" s="17">
        <v>1560</v>
      </c>
      <c r="B44" s="30">
        <v>31</v>
      </c>
      <c r="C44" s="9">
        <f t="shared" si="0"/>
        <v>707.6619999999999</v>
      </c>
      <c r="D44" s="9"/>
      <c r="E44" s="9"/>
      <c r="F44" s="9"/>
      <c r="G44" s="9"/>
      <c r="H44" s="9"/>
      <c r="I44" s="9"/>
      <c r="J44" s="9"/>
      <c r="K44" s="43"/>
      <c r="L44" s="9"/>
      <c r="M44" s="9"/>
      <c r="N44" s="9"/>
      <c r="O44" s="9"/>
    </row>
    <row r="45" spans="1:15" ht="12.75">
      <c r="A45" s="17">
        <v>1690</v>
      </c>
      <c r="B45" s="30">
        <v>30</v>
      </c>
      <c r="C45" s="9">
        <f t="shared" si="0"/>
        <v>684.3399999999999</v>
      </c>
      <c r="D45" s="9"/>
      <c r="E45" s="9"/>
      <c r="F45" s="9"/>
      <c r="G45" s="9"/>
      <c r="H45" s="9"/>
      <c r="I45" s="9"/>
      <c r="J45" s="9"/>
      <c r="K45" s="43"/>
      <c r="L45" s="9"/>
      <c r="M45" s="9"/>
      <c r="N45" s="9"/>
      <c r="O45" s="9"/>
    </row>
    <row r="46" spans="1:15" ht="12.75">
      <c r="A46" s="17">
        <v>1580</v>
      </c>
      <c r="B46" s="30">
        <v>28</v>
      </c>
      <c r="C46" s="9">
        <f t="shared" si="0"/>
        <v>637.6959999999999</v>
      </c>
      <c r="D46" s="9"/>
      <c r="E46" s="9"/>
      <c r="F46" s="9"/>
      <c r="G46" s="9"/>
      <c r="H46" s="9"/>
      <c r="I46" s="9"/>
      <c r="J46" s="9"/>
      <c r="K46" s="43"/>
      <c r="L46" s="9"/>
      <c r="M46" s="9"/>
      <c r="N46" s="9"/>
      <c r="O46" s="9"/>
    </row>
    <row r="47" spans="1:15" ht="12.75">
      <c r="A47" s="17">
        <v>1700</v>
      </c>
      <c r="B47" s="30">
        <v>27</v>
      </c>
      <c r="C47" s="9">
        <f t="shared" si="0"/>
        <v>614.3739999999999</v>
      </c>
      <c r="D47" s="9"/>
      <c r="E47" s="9"/>
      <c r="F47" s="9"/>
      <c r="G47" s="9"/>
      <c r="H47" s="9"/>
      <c r="I47" s="9"/>
      <c r="J47" s="9"/>
      <c r="K47" s="43"/>
      <c r="L47" s="9"/>
      <c r="M47" s="9"/>
      <c r="N47" s="9"/>
      <c r="O47" s="9"/>
    </row>
    <row r="48" spans="1:15" ht="12.75">
      <c r="A48" s="17">
        <v>1720</v>
      </c>
      <c r="B48" s="30">
        <v>27</v>
      </c>
      <c r="C48" s="9">
        <f t="shared" si="0"/>
        <v>614.3739999999999</v>
      </c>
      <c r="D48" s="9"/>
      <c r="E48" s="9"/>
      <c r="F48" s="9"/>
      <c r="G48" s="9"/>
      <c r="H48" s="9"/>
      <c r="I48" s="9"/>
      <c r="J48" s="9"/>
      <c r="K48" s="43"/>
      <c r="L48" s="9"/>
      <c r="M48" s="9"/>
      <c r="N48" s="9"/>
      <c r="O48" s="9"/>
    </row>
    <row r="49" spans="1:15" ht="12.75">
      <c r="A49" s="17">
        <v>1650</v>
      </c>
      <c r="B49" s="30">
        <v>23</v>
      </c>
      <c r="C49" s="9">
        <f t="shared" si="0"/>
        <v>521.0859999999999</v>
      </c>
      <c r="D49" s="9"/>
      <c r="E49" s="9"/>
      <c r="F49" s="9"/>
      <c r="G49" s="9"/>
      <c r="H49" s="9"/>
      <c r="I49" s="9"/>
      <c r="J49" s="9"/>
      <c r="K49" s="43"/>
      <c r="L49" s="9"/>
      <c r="M49" s="9"/>
      <c r="N49" s="9"/>
      <c r="O49" s="9"/>
    </row>
    <row r="50" spans="1:15" ht="12.75">
      <c r="A50" s="17">
        <v>1700</v>
      </c>
      <c r="B50" s="30">
        <v>20</v>
      </c>
      <c r="C50" s="9">
        <f t="shared" si="0"/>
        <v>451.12</v>
      </c>
      <c r="D50" s="9"/>
      <c r="E50" s="9"/>
      <c r="F50" s="9"/>
      <c r="G50" s="9"/>
      <c r="H50" s="9"/>
      <c r="I50" s="9"/>
      <c r="J50" s="9"/>
      <c r="K50" s="43"/>
      <c r="L50" s="9"/>
      <c r="M50" s="9"/>
      <c r="N50" s="9"/>
      <c r="O50" s="9"/>
    </row>
    <row r="51" spans="1:16" ht="12.75">
      <c r="A51" s="14">
        <v>910</v>
      </c>
      <c r="B51" s="30">
        <v>31</v>
      </c>
      <c r="C51" s="9">
        <f t="shared" si="0"/>
        <v>707.6619999999999</v>
      </c>
      <c r="D51" s="9"/>
      <c r="E51" s="9"/>
      <c r="F51" s="9"/>
      <c r="G51" s="9"/>
      <c r="H51" s="9"/>
      <c r="I51" s="9"/>
      <c r="J51" s="9"/>
      <c r="K51" s="43"/>
      <c r="L51" s="9"/>
      <c r="M51" s="9"/>
      <c r="N51" s="9"/>
      <c r="O51" s="9"/>
      <c r="P51" s="9"/>
    </row>
    <row r="52" spans="1:16" ht="12.75">
      <c r="A52" s="14">
        <v>840</v>
      </c>
      <c r="B52" s="30">
        <v>36</v>
      </c>
      <c r="C52" s="9">
        <f t="shared" si="0"/>
        <v>824.2719999999999</v>
      </c>
      <c r="D52" s="9"/>
      <c r="E52" s="9"/>
      <c r="F52" s="9"/>
      <c r="G52" s="9"/>
      <c r="H52" s="9"/>
      <c r="I52" s="9"/>
      <c r="J52" s="9"/>
      <c r="K52" s="43"/>
      <c r="L52" s="9"/>
      <c r="M52" s="9"/>
      <c r="N52" s="9"/>
      <c r="O52" s="9"/>
      <c r="P52" s="9"/>
    </row>
    <row r="53" spans="1:16" ht="12.75">
      <c r="A53" s="14">
        <v>720</v>
      </c>
      <c r="B53" s="30">
        <v>28</v>
      </c>
      <c r="C53" s="9">
        <f t="shared" si="0"/>
        <v>637.6959999999999</v>
      </c>
      <c r="D53" s="9"/>
      <c r="E53" s="9"/>
      <c r="F53" s="9"/>
      <c r="G53" s="9"/>
      <c r="H53" s="9"/>
      <c r="I53" s="9"/>
      <c r="J53" s="9"/>
      <c r="K53" s="43"/>
      <c r="L53" s="9"/>
      <c r="M53" s="9"/>
      <c r="N53" s="9"/>
      <c r="O53" s="9"/>
      <c r="P53" s="9"/>
    </row>
    <row r="54" spans="1:16" ht="12.75">
      <c r="A54" s="17">
        <v>725</v>
      </c>
      <c r="B54" s="30">
        <v>24</v>
      </c>
      <c r="C54" s="9">
        <f t="shared" si="0"/>
        <v>544.4079999999999</v>
      </c>
      <c r="D54" s="9"/>
      <c r="E54" s="9"/>
      <c r="F54" s="9"/>
      <c r="G54" s="9"/>
      <c r="H54" s="9"/>
      <c r="I54" s="9"/>
      <c r="J54" s="9"/>
      <c r="K54" s="43"/>
      <c r="L54" s="9"/>
      <c r="M54" s="9"/>
      <c r="N54" s="9"/>
      <c r="O54" s="9"/>
      <c r="P54" s="9"/>
    </row>
    <row r="55" spans="1:16" ht="12.75">
      <c r="A55" s="17">
        <v>690</v>
      </c>
      <c r="B55" s="30">
        <v>25</v>
      </c>
      <c r="C55" s="9">
        <f t="shared" si="0"/>
        <v>567.7299999999999</v>
      </c>
      <c r="D55" s="9"/>
      <c r="E55" s="9"/>
      <c r="F55" s="9"/>
      <c r="G55" s="9"/>
      <c r="H55" s="9"/>
      <c r="I55" s="9"/>
      <c r="J55" s="9"/>
      <c r="K55" s="43"/>
      <c r="L55" s="9"/>
      <c r="M55" s="9"/>
      <c r="N55" s="9"/>
      <c r="O55" s="9"/>
      <c r="P55" s="9"/>
    </row>
    <row r="56" spans="1:16" ht="12.75">
      <c r="A56" s="14">
        <v>660</v>
      </c>
      <c r="B56" s="30">
        <v>21</v>
      </c>
      <c r="C56" s="9">
        <f t="shared" si="0"/>
        <v>474.442</v>
      </c>
      <c r="D56" s="9"/>
      <c r="E56" s="9"/>
      <c r="F56" s="9"/>
      <c r="G56" s="9"/>
      <c r="H56" s="9"/>
      <c r="I56" s="9"/>
      <c r="J56" s="9"/>
      <c r="K56" s="43"/>
      <c r="L56" s="9"/>
      <c r="M56" s="9"/>
      <c r="N56" s="9"/>
      <c r="O56" s="9"/>
      <c r="P56" s="9"/>
    </row>
    <row r="57" spans="1:16" ht="12.75">
      <c r="A57" s="14">
        <v>750</v>
      </c>
      <c r="B57" s="30">
        <v>27</v>
      </c>
      <c r="C57" s="9">
        <f t="shared" si="0"/>
        <v>614.3739999999999</v>
      </c>
      <c r="D57" s="9"/>
      <c r="E57" s="9"/>
      <c r="F57" s="9"/>
      <c r="G57" s="9"/>
      <c r="H57" s="9"/>
      <c r="I57" s="9"/>
      <c r="J57" s="9"/>
      <c r="K57" s="43"/>
      <c r="L57" s="9"/>
      <c r="M57" s="9"/>
      <c r="N57" s="9"/>
      <c r="O57" s="9"/>
      <c r="P57" s="9"/>
    </row>
    <row r="58" spans="1:16" ht="12.75">
      <c r="A58" s="14">
        <v>720</v>
      </c>
      <c r="B58" s="30">
        <v>17</v>
      </c>
      <c r="C58" s="9">
        <f t="shared" si="0"/>
        <v>381.154</v>
      </c>
      <c r="D58" s="9"/>
      <c r="E58" s="9"/>
      <c r="F58" s="9"/>
      <c r="G58" s="9"/>
      <c r="H58" s="9"/>
      <c r="I58" s="9"/>
      <c r="J58" s="9"/>
      <c r="K58" s="43"/>
      <c r="L58" s="9"/>
      <c r="M58" s="9"/>
      <c r="N58" s="9"/>
      <c r="O58" s="9"/>
      <c r="P58" s="9"/>
    </row>
    <row r="59" spans="1:16" ht="12.75">
      <c r="A59" s="17">
        <v>760</v>
      </c>
      <c r="B59" s="30">
        <v>14</v>
      </c>
      <c r="C59" s="9">
        <f t="shared" si="0"/>
        <v>311.188</v>
      </c>
      <c r="D59" s="9"/>
      <c r="E59" s="9"/>
      <c r="F59" s="9"/>
      <c r="G59" s="9"/>
      <c r="H59" s="9"/>
      <c r="I59" s="9"/>
      <c r="J59" s="9"/>
      <c r="K59" s="43"/>
      <c r="L59" s="9"/>
      <c r="M59" s="9"/>
      <c r="N59" s="9"/>
      <c r="O59" s="9"/>
      <c r="P59" s="9"/>
    </row>
    <row r="60" spans="1:16" ht="12.75">
      <c r="A60" s="17">
        <v>1350</v>
      </c>
      <c r="B60" s="30">
        <v>8</v>
      </c>
      <c r="C60" s="9">
        <f t="shared" si="0"/>
        <v>171.256</v>
      </c>
      <c r="D60" s="9"/>
      <c r="E60" s="9"/>
      <c r="F60" s="9"/>
      <c r="G60" s="9"/>
      <c r="H60" s="9"/>
      <c r="I60" s="9"/>
      <c r="J60" s="9"/>
      <c r="K60" s="43"/>
      <c r="L60" s="9"/>
      <c r="M60" s="9"/>
      <c r="N60" s="9"/>
      <c r="O60" s="9"/>
      <c r="P60" s="9"/>
    </row>
    <row r="61" spans="1:16" ht="12.75">
      <c r="A61" s="17">
        <v>1100</v>
      </c>
      <c r="B61" s="30">
        <v>7</v>
      </c>
      <c r="C61" s="9">
        <f t="shared" si="0"/>
        <v>147.934</v>
      </c>
      <c r="D61" s="9"/>
      <c r="E61" s="9"/>
      <c r="F61" s="9"/>
      <c r="G61" s="9"/>
      <c r="H61" s="9"/>
      <c r="I61" s="9"/>
      <c r="J61" s="9"/>
      <c r="K61" s="43"/>
      <c r="L61" s="9"/>
      <c r="M61" s="9"/>
      <c r="N61" s="9"/>
      <c r="O61" s="9"/>
      <c r="P61" s="9"/>
    </row>
    <row r="62" spans="1:16" ht="12.75">
      <c r="A62" s="14">
        <v>880</v>
      </c>
      <c r="B62" s="30">
        <v>4</v>
      </c>
      <c r="C62" s="9">
        <f t="shared" si="0"/>
        <v>77.96799999999999</v>
      </c>
      <c r="D62" s="9"/>
      <c r="E62" s="9"/>
      <c r="F62" s="9"/>
      <c r="G62" s="9"/>
      <c r="H62" s="9"/>
      <c r="I62" s="9"/>
      <c r="J62" s="9"/>
      <c r="K62" s="43"/>
      <c r="L62" s="9"/>
      <c r="M62" s="9"/>
      <c r="N62" s="9"/>
      <c r="O62" s="9"/>
      <c r="P62" s="9"/>
    </row>
    <row r="63" spans="1:16" ht="12.75">
      <c r="A63" s="32">
        <v>2800</v>
      </c>
      <c r="B63" s="33">
        <v>30.74</v>
      </c>
      <c r="C63" s="9">
        <f t="shared" si="0"/>
        <v>701.5982799999999</v>
      </c>
      <c r="D63" s="9"/>
      <c r="E63" s="9"/>
      <c r="F63" s="9"/>
      <c r="G63" s="9"/>
      <c r="H63" s="9"/>
      <c r="I63" s="9"/>
      <c r="J63" s="9"/>
      <c r="K63" s="43"/>
      <c r="L63" s="9"/>
      <c r="M63" s="9"/>
      <c r="N63" s="9"/>
      <c r="O63" s="9"/>
      <c r="P63" s="9"/>
    </row>
    <row r="64" spans="1:16" ht="12.75">
      <c r="A64" s="32">
        <v>590</v>
      </c>
      <c r="B64" s="34">
        <v>30.46</v>
      </c>
      <c r="C64" s="9">
        <f t="shared" si="0"/>
        <v>695.0681199999999</v>
      </c>
      <c r="D64" s="9"/>
      <c r="E64" s="9"/>
      <c r="F64" s="9"/>
      <c r="G64" s="9"/>
      <c r="H64" s="9"/>
      <c r="I64" s="9"/>
      <c r="J64" s="9"/>
      <c r="K64" s="43"/>
      <c r="L64" s="9"/>
      <c r="M64" s="9"/>
      <c r="N64" s="9"/>
      <c r="O64" s="9"/>
      <c r="P64" s="9"/>
    </row>
    <row r="65" spans="1:16" ht="12.75">
      <c r="A65" s="32">
        <v>720</v>
      </c>
      <c r="B65" s="34">
        <v>29.11</v>
      </c>
      <c r="C65" s="9">
        <f t="shared" si="0"/>
        <v>663.5834199999999</v>
      </c>
      <c r="D65" s="9"/>
      <c r="E65" s="9"/>
      <c r="F65" s="9"/>
      <c r="G65" s="9"/>
      <c r="H65" s="9"/>
      <c r="I65" s="9"/>
      <c r="J65" s="9"/>
      <c r="K65" s="43"/>
      <c r="L65" s="9"/>
      <c r="M65" s="9"/>
      <c r="N65" s="9"/>
      <c r="O65" s="9"/>
      <c r="P65" s="9"/>
    </row>
    <row r="66" spans="1:16" ht="12.75">
      <c r="A66" s="32">
        <v>20</v>
      </c>
      <c r="B66" s="35">
        <v>2.37</v>
      </c>
      <c r="C66" s="9">
        <f t="shared" si="0"/>
        <v>39.95314</v>
      </c>
      <c r="D66" s="9"/>
      <c r="E66" s="9"/>
      <c r="F66" s="9"/>
      <c r="G66" s="9"/>
      <c r="H66" s="9"/>
      <c r="I66" s="9"/>
      <c r="J66" s="9"/>
      <c r="K66" s="43"/>
      <c r="L66" s="9"/>
      <c r="M66" s="9"/>
      <c r="N66" s="9"/>
      <c r="O66" s="9"/>
      <c r="P66" s="9"/>
    </row>
    <row r="67" spans="1:16" ht="12.75">
      <c r="A67" s="17">
        <v>98</v>
      </c>
      <c r="B67" s="30">
        <v>14</v>
      </c>
      <c r="C67" s="9">
        <f t="shared" si="0"/>
        <v>311.188</v>
      </c>
      <c r="D67" s="9"/>
      <c r="E67" s="9"/>
      <c r="F67" s="9"/>
      <c r="G67" s="9"/>
      <c r="H67" s="9"/>
      <c r="I67" s="9"/>
      <c r="J67" s="9"/>
      <c r="K67" s="43"/>
      <c r="L67" s="9"/>
      <c r="M67" s="9"/>
      <c r="N67" s="9"/>
      <c r="O67" s="9"/>
      <c r="P67" s="9"/>
    </row>
    <row r="68" spans="1:16" ht="12.75">
      <c r="A68" s="17">
        <v>94</v>
      </c>
      <c r="B68" s="30">
        <v>10</v>
      </c>
      <c r="C68" s="9">
        <f t="shared" si="0"/>
        <v>217.9</v>
      </c>
      <c r="D68" s="9"/>
      <c r="E68" s="9"/>
      <c r="F68" s="9"/>
      <c r="G68" s="9"/>
      <c r="H68" s="9"/>
      <c r="I68" s="9"/>
      <c r="J68" s="9"/>
      <c r="K68" s="43"/>
      <c r="L68" s="9"/>
      <c r="M68" s="9"/>
      <c r="N68" s="9"/>
      <c r="O68" s="9"/>
      <c r="P68" s="9"/>
    </row>
    <row r="69" spans="1:16" ht="12.75">
      <c r="A69" s="32">
        <v>150</v>
      </c>
      <c r="B69" s="34">
        <v>0.34</v>
      </c>
      <c r="C69" s="9">
        <f t="shared" si="0"/>
        <v>-7.39052</v>
      </c>
      <c r="D69" s="9"/>
      <c r="E69" s="9"/>
      <c r="F69" s="9"/>
      <c r="G69" s="9"/>
      <c r="H69" s="9"/>
      <c r="I69" s="9"/>
      <c r="J69" s="9"/>
      <c r="K69" s="43"/>
      <c r="L69" s="9"/>
      <c r="M69" s="9"/>
      <c r="N69" s="9"/>
      <c r="O69" s="9"/>
      <c r="P69" s="9"/>
    </row>
    <row r="70" spans="1:14" ht="12.75">
      <c r="A70" s="17">
        <v>1100</v>
      </c>
      <c r="B70" s="30">
        <v>26</v>
      </c>
      <c r="C70" s="9"/>
      <c r="D70" s="9"/>
      <c r="E70" s="9"/>
      <c r="F70" s="9"/>
      <c r="G70" s="9"/>
      <c r="H70" s="9"/>
      <c r="I70" s="43"/>
      <c r="J70" s="9"/>
      <c r="K70" s="9"/>
      <c r="L70" s="9"/>
      <c r="M70" s="9"/>
      <c r="N70" s="9"/>
    </row>
    <row r="71" spans="1:14" ht="12.75">
      <c r="A71" s="17">
        <v>850</v>
      </c>
      <c r="B71" s="30">
        <v>14</v>
      </c>
      <c r="C71" s="9"/>
      <c r="D71" s="9"/>
      <c r="E71" s="9"/>
      <c r="F71" s="9"/>
      <c r="G71" s="9"/>
      <c r="H71" s="9"/>
      <c r="I71" s="43"/>
      <c r="J71" s="9"/>
      <c r="K71" s="9"/>
      <c r="L71" s="9"/>
      <c r="M71" s="9"/>
      <c r="N71" s="9"/>
    </row>
    <row r="72" spans="1:14" ht="12.75">
      <c r="A72" s="17">
        <v>450</v>
      </c>
      <c r="B72" s="30">
        <v>8</v>
      </c>
      <c r="C72" s="9"/>
      <c r="D72" s="9"/>
      <c r="E72" s="9"/>
      <c r="F72" s="9"/>
      <c r="G72" s="9"/>
      <c r="H72" s="9"/>
      <c r="I72" s="43"/>
      <c r="J72" s="9"/>
      <c r="K72" s="9"/>
      <c r="L72" s="9"/>
      <c r="M72" s="9"/>
      <c r="N72" s="9"/>
    </row>
    <row r="73" spans="1:14" ht="12.75">
      <c r="A73" s="17">
        <v>270</v>
      </c>
      <c r="B73" s="30">
        <v>6</v>
      </c>
      <c r="C73" s="9"/>
      <c r="D73" s="9"/>
      <c r="E73" s="9"/>
      <c r="F73" s="9"/>
      <c r="G73" s="9"/>
      <c r="H73" s="9"/>
      <c r="I73" s="43"/>
      <c r="J73" s="9"/>
      <c r="K73" s="9"/>
      <c r="L73" s="9"/>
      <c r="M73" s="9"/>
      <c r="N73" s="9"/>
    </row>
    <row r="74" spans="1:14" ht="12.75">
      <c r="A74" s="17">
        <v>150</v>
      </c>
      <c r="B74" s="30">
        <v>3</v>
      </c>
      <c r="C74" s="9"/>
      <c r="D74" s="9"/>
      <c r="E74" s="9"/>
      <c r="F74" s="9"/>
      <c r="G74" s="9"/>
      <c r="H74" s="9"/>
      <c r="I74" s="43"/>
      <c r="J74" s="9"/>
      <c r="K74" s="9"/>
      <c r="L74" s="9"/>
      <c r="M74" s="9"/>
      <c r="N74" s="9"/>
    </row>
    <row r="75" spans="1:14" ht="12.75">
      <c r="A75" s="17">
        <v>120</v>
      </c>
      <c r="B75" s="30">
        <v>3</v>
      </c>
      <c r="C75" s="9"/>
      <c r="D75" s="9"/>
      <c r="E75" s="9"/>
      <c r="F75" s="9"/>
      <c r="G75" s="9"/>
      <c r="H75" s="9"/>
      <c r="I75" s="43"/>
      <c r="J75" s="9"/>
      <c r="K75" s="9"/>
      <c r="L75" s="9"/>
      <c r="M75" s="9"/>
      <c r="N75" s="9"/>
    </row>
    <row r="76" spans="1:14" ht="12.75">
      <c r="A76" s="17">
        <v>82</v>
      </c>
      <c r="B76" s="46" t="s">
        <v>131</v>
      </c>
      <c r="C76" s="9"/>
      <c r="D76" s="9"/>
      <c r="E76" s="9"/>
      <c r="F76" s="9"/>
      <c r="G76" s="9"/>
      <c r="H76" s="9"/>
      <c r="I76" s="43"/>
      <c r="J76" s="9"/>
      <c r="K76" s="9"/>
      <c r="L76" s="9"/>
      <c r="M76" s="9"/>
      <c r="N76" s="9"/>
    </row>
    <row r="77" spans="1:14" ht="12.75">
      <c r="A77" s="14">
        <v>90</v>
      </c>
      <c r="B77" s="46" t="s">
        <v>131</v>
      </c>
      <c r="C77" s="9"/>
      <c r="D77" s="9"/>
      <c r="E77" s="9"/>
      <c r="F77" s="9"/>
      <c r="G77" s="9"/>
      <c r="H77" s="9"/>
      <c r="I77" s="43"/>
      <c r="J77" s="9"/>
      <c r="K77" s="9"/>
      <c r="L77" s="9"/>
      <c r="M77" s="9"/>
      <c r="N77" s="9"/>
    </row>
    <row r="78" spans="1:14" ht="12.75">
      <c r="A78" s="14">
        <v>131</v>
      </c>
      <c r="B78" s="46" t="s">
        <v>131</v>
      </c>
      <c r="C78" s="9"/>
      <c r="D78" s="9"/>
      <c r="E78" s="9"/>
      <c r="F78" s="9"/>
      <c r="G78" s="9"/>
      <c r="H78" s="9"/>
      <c r="I78" s="43"/>
      <c r="J78" s="9"/>
      <c r="K78" s="9"/>
      <c r="L78" s="9"/>
      <c r="M78" s="9"/>
      <c r="N78" s="9"/>
    </row>
    <row r="79" spans="1:14" ht="12.75">
      <c r="A79" s="14">
        <v>170</v>
      </c>
      <c r="B79" s="46" t="s">
        <v>131</v>
      </c>
      <c r="C79" s="9"/>
      <c r="D79" s="9"/>
      <c r="E79" s="9"/>
      <c r="F79" s="9"/>
      <c r="G79" s="9"/>
      <c r="H79" s="9"/>
      <c r="I79" s="43"/>
      <c r="J79" s="9"/>
      <c r="K79" s="9"/>
      <c r="L79" s="9"/>
      <c r="M79" s="9"/>
      <c r="N79" s="9"/>
    </row>
    <row r="80" spans="1:14" ht="12.75">
      <c r="A80" s="14">
        <v>220</v>
      </c>
      <c r="B80" s="46" t="s">
        <v>131</v>
      </c>
      <c r="C80" s="9"/>
      <c r="D80" s="9"/>
      <c r="E80" s="9"/>
      <c r="F80" s="9"/>
      <c r="G80" s="9"/>
      <c r="H80" s="9"/>
      <c r="I80" s="43"/>
      <c r="J80" s="9"/>
      <c r="K80" s="9"/>
      <c r="L80" s="9"/>
      <c r="M80" s="9"/>
      <c r="N80" s="9"/>
    </row>
    <row r="81" spans="1:14" ht="12.75">
      <c r="A81" s="14">
        <v>175</v>
      </c>
      <c r="B81" s="30">
        <v>12</v>
      </c>
      <c r="C81" s="9"/>
      <c r="D81" s="9"/>
      <c r="E81" s="9"/>
      <c r="F81" s="9"/>
      <c r="G81" s="9"/>
      <c r="H81" s="9"/>
      <c r="I81" s="43"/>
      <c r="J81" s="9"/>
      <c r="K81" s="9"/>
      <c r="L81" s="9"/>
      <c r="M81" s="9"/>
      <c r="N81" s="9"/>
    </row>
    <row r="82" spans="1:14" ht="12.75">
      <c r="A82" s="14">
        <v>170</v>
      </c>
      <c r="B82" s="30">
        <v>10</v>
      </c>
      <c r="C82" s="9"/>
      <c r="D82" s="9"/>
      <c r="E82" s="9"/>
      <c r="F82" s="9"/>
      <c r="G82" s="9"/>
      <c r="H82" s="9"/>
      <c r="I82" s="43"/>
      <c r="J82" s="9"/>
      <c r="K82" s="9"/>
      <c r="L82" s="9"/>
      <c r="M82" s="9"/>
      <c r="N82" s="9"/>
    </row>
    <row r="83" spans="1:14" ht="12.75">
      <c r="A83" s="14">
        <v>210</v>
      </c>
      <c r="B83" s="30">
        <v>7</v>
      </c>
      <c r="C83" s="9"/>
      <c r="D83" s="9"/>
      <c r="E83" s="9"/>
      <c r="F83" s="9"/>
      <c r="G83" s="9"/>
      <c r="H83" s="9"/>
      <c r="I83" s="43"/>
      <c r="J83" s="9"/>
      <c r="K83" s="9"/>
      <c r="L83" s="9"/>
      <c r="M83" s="9"/>
      <c r="N83" s="9"/>
    </row>
    <row r="84" spans="1:14" ht="12.75">
      <c r="A84" s="14">
        <v>220</v>
      </c>
      <c r="B84" s="30">
        <v>6</v>
      </c>
      <c r="C84" s="9"/>
      <c r="D84" s="9"/>
      <c r="E84" s="9"/>
      <c r="F84" s="9"/>
      <c r="G84" s="9"/>
      <c r="H84" s="9"/>
      <c r="I84" s="43"/>
      <c r="J84" s="9"/>
      <c r="K84" s="9"/>
      <c r="L84" s="9"/>
      <c r="M84" s="9"/>
      <c r="N84" s="9"/>
    </row>
    <row r="85" spans="1:14" ht="12.75">
      <c r="A85" s="14">
        <v>150</v>
      </c>
      <c r="B85" s="30">
        <v>5</v>
      </c>
      <c r="C85" s="9"/>
      <c r="D85" s="9"/>
      <c r="E85" s="9"/>
      <c r="F85" s="9"/>
      <c r="G85" s="9"/>
      <c r="H85" s="9"/>
      <c r="I85" s="43"/>
      <c r="J85" s="9"/>
      <c r="K85" s="9"/>
      <c r="L85" s="9"/>
      <c r="M85" s="9"/>
      <c r="N85" s="9"/>
    </row>
    <row r="86" spans="2:16" ht="12.75">
      <c r="B86" s="9"/>
      <c r="C86" s="9"/>
      <c r="D86" s="9"/>
      <c r="E86" s="9"/>
      <c r="F86" s="9"/>
      <c r="G86" s="9"/>
      <c r="H86" s="9"/>
      <c r="I86" s="9"/>
      <c r="J86" s="9"/>
      <c r="K86" s="43"/>
      <c r="L86" s="9"/>
      <c r="M86" s="9"/>
      <c r="N86" s="9"/>
      <c r="O86" s="9"/>
      <c r="P86" s="9"/>
    </row>
    <row r="87" spans="2:16" ht="12.75">
      <c r="B87" s="9"/>
      <c r="C87" s="9"/>
      <c r="D87" s="9"/>
      <c r="E87" s="9"/>
      <c r="F87" s="9"/>
      <c r="G87" s="9"/>
      <c r="H87" s="9"/>
      <c r="I87" s="9"/>
      <c r="J87" s="9"/>
      <c r="K87" s="43"/>
      <c r="L87" s="9"/>
      <c r="M87" s="9"/>
      <c r="N87" s="9"/>
      <c r="O87" s="9"/>
      <c r="P87" s="9"/>
    </row>
    <row r="88" spans="2:16" ht="12.75">
      <c r="B88" s="9"/>
      <c r="C88" s="9"/>
      <c r="D88" s="9"/>
      <c r="E88" s="9"/>
      <c r="F88" s="9"/>
      <c r="G88" s="9"/>
      <c r="H88" s="9"/>
      <c r="I88" s="9"/>
      <c r="J88" s="9"/>
      <c r="K88" s="43"/>
      <c r="L88" s="9"/>
      <c r="M88" s="9"/>
      <c r="N88" s="9"/>
      <c r="O88" s="9"/>
      <c r="P88" s="9"/>
    </row>
    <row r="89" spans="2:16" ht="12.75">
      <c r="B89" s="9"/>
      <c r="C89" s="9"/>
      <c r="D89" s="9"/>
      <c r="E89" s="9"/>
      <c r="F89" s="9"/>
      <c r="G89" s="9"/>
      <c r="H89" s="9"/>
      <c r="I89" s="9"/>
      <c r="J89" s="9"/>
      <c r="K89" s="43"/>
      <c r="L89" s="9"/>
      <c r="M89" s="9"/>
      <c r="N89" s="9"/>
      <c r="O89" s="9"/>
      <c r="P89" s="9"/>
    </row>
    <row r="90" spans="2:16" ht="12.75">
      <c r="B90" s="9"/>
      <c r="C90" s="9"/>
      <c r="D90" s="9"/>
      <c r="E90" s="9"/>
      <c r="F90" s="9"/>
      <c r="G90" s="9"/>
      <c r="H90" s="9"/>
      <c r="I90" s="9"/>
      <c r="J90" s="9"/>
      <c r="K90" s="43"/>
      <c r="L90" s="9"/>
      <c r="M90" s="9"/>
      <c r="N90" s="9"/>
      <c r="O90" s="9"/>
      <c r="P90" s="9"/>
    </row>
    <row r="91" spans="2:16" ht="12.75">
      <c r="B91" s="9"/>
      <c r="C91" s="9"/>
      <c r="D91" s="9"/>
      <c r="E91" s="9"/>
      <c r="F91" s="9"/>
      <c r="G91" s="9"/>
      <c r="H91" s="9"/>
      <c r="I91" s="9"/>
      <c r="J91" s="9"/>
      <c r="K91" s="43"/>
      <c r="L91" s="9"/>
      <c r="M91" s="9"/>
      <c r="N91" s="9"/>
      <c r="O91" s="9"/>
      <c r="P91" s="9"/>
    </row>
    <row r="92" spans="2:16" ht="12.75">
      <c r="B92" s="9"/>
      <c r="C92" s="9"/>
      <c r="D92" s="9"/>
      <c r="E92" s="9"/>
      <c r="F92" s="9"/>
      <c r="G92" s="9"/>
      <c r="H92" s="9"/>
      <c r="I92" s="9"/>
      <c r="J92" s="9"/>
      <c r="K92" s="43"/>
      <c r="L92" s="9"/>
      <c r="M92" s="9"/>
      <c r="N92" s="9"/>
      <c r="O92" s="9"/>
      <c r="P92" s="9"/>
    </row>
    <row r="93" spans="2:16" ht="12.75">
      <c r="B93" s="9"/>
      <c r="C93" s="9"/>
      <c r="D93" s="9"/>
      <c r="E93" s="9"/>
      <c r="F93" s="9"/>
      <c r="G93" s="9"/>
      <c r="H93" s="9"/>
      <c r="I93" s="9"/>
      <c r="J93" s="9"/>
      <c r="K93" s="43"/>
      <c r="L93" s="9"/>
      <c r="M93" s="9"/>
      <c r="N93" s="9"/>
      <c r="O93" s="9"/>
      <c r="P93" s="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A1" sqref="A1"/>
    </sheetView>
  </sheetViews>
  <sheetFormatPr defaultColWidth="9.140625" defaultRowHeight="12.75"/>
  <cols>
    <col min="1" max="6" width="13.7109375" style="9" customWidth="1"/>
    <col min="7" max="7" width="13.7109375" style="0" customWidth="1"/>
    <col min="8" max="10" width="13.7109375" style="9" customWidth="1"/>
  </cols>
  <sheetData>
    <row r="1" ht="12.75">
      <c r="A1" s="49" t="s">
        <v>161</v>
      </c>
    </row>
    <row r="2" ht="13.5" thickBot="1"/>
    <row r="3" spans="1:10" s="1" customFormat="1" ht="12.75">
      <c r="A3" s="20" t="s">
        <v>122</v>
      </c>
      <c r="B3" s="22" t="s">
        <v>122</v>
      </c>
      <c r="C3" s="20" t="s">
        <v>123</v>
      </c>
      <c r="D3" s="22" t="s">
        <v>123</v>
      </c>
      <c r="E3" s="20" t="s">
        <v>121</v>
      </c>
      <c r="F3" s="22" t="s">
        <v>121</v>
      </c>
      <c r="G3" s="20" t="s">
        <v>120</v>
      </c>
      <c r="H3" s="22" t="s">
        <v>120</v>
      </c>
      <c r="I3" s="20" t="s">
        <v>124</v>
      </c>
      <c r="J3" s="22" t="s">
        <v>124</v>
      </c>
    </row>
    <row r="4" spans="1:10" s="1" customFormat="1" ht="41.25" customHeight="1" thickBot="1">
      <c r="A4" s="48" t="s">
        <v>157</v>
      </c>
      <c r="B4" s="26" t="s">
        <v>158</v>
      </c>
      <c r="C4" s="48" t="s">
        <v>157</v>
      </c>
      <c r="D4" s="26" t="s">
        <v>158</v>
      </c>
      <c r="E4" s="48" t="s">
        <v>157</v>
      </c>
      <c r="F4" s="26" t="s">
        <v>158</v>
      </c>
      <c r="G4" s="48" t="s">
        <v>157</v>
      </c>
      <c r="H4" s="26" t="s">
        <v>158</v>
      </c>
      <c r="I4" s="48" t="s">
        <v>157</v>
      </c>
      <c r="J4" s="26" t="s">
        <v>158</v>
      </c>
    </row>
    <row r="5" spans="1:10" ht="20.25" customHeight="1">
      <c r="A5" s="19">
        <v>0</v>
      </c>
      <c r="B5" s="14">
        <v>2800</v>
      </c>
      <c r="C5" s="19">
        <v>0</v>
      </c>
      <c r="D5" s="14">
        <v>3850</v>
      </c>
      <c r="E5" s="19">
        <v>0</v>
      </c>
      <c r="F5" s="14">
        <v>862</v>
      </c>
      <c r="G5" s="16">
        <v>0</v>
      </c>
      <c r="H5" s="17">
        <v>1990</v>
      </c>
      <c r="I5" s="16">
        <v>0</v>
      </c>
      <c r="J5" s="17">
        <v>2200</v>
      </c>
    </row>
    <row r="6" spans="1:10" ht="12.75">
      <c r="A6" s="19">
        <v>0.32808398950131235</v>
      </c>
      <c r="B6" s="14">
        <v>660</v>
      </c>
      <c r="C6" s="19">
        <v>0.32808398950131235</v>
      </c>
      <c r="D6" s="14">
        <v>64</v>
      </c>
      <c r="E6" s="19">
        <v>0.32808398950131235</v>
      </c>
      <c r="F6" s="14">
        <v>910</v>
      </c>
      <c r="G6" s="16">
        <v>0.32808398950131235</v>
      </c>
      <c r="H6" s="17">
        <v>1840</v>
      </c>
      <c r="I6" s="16">
        <v>0.32808398950131235</v>
      </c>
      <c r="J6" s="17">
        <v>1100</v>
      </c>
    </row>
    <row r="7" spans="1:10" ht="12.75">
      <c r="A7" s="19">
        <v>0.6561679790026247</v>
      </c>
      <c r="B7" s="14">
        <v>680</v>
      </c>
      <c r="C7" s="16">
        <v>0.6561679790026247</v>
      </c>
      <c r="D7" s="17">
        <v>105</v>
      </c>
      <c r="E7" s="19">
        <v>0.6561679790026247</v>
      </c>
      <c r="F7" s="14">
        <v>840</v>
      </c>
      <c r="G7" s="16">
        <v>0.6561679790026247</v>
      </c>
      <c r="H7" s="17">
        <v>1740</v>
      </c>
      <c r="I7" s="16">
        <v>0.6561679790026247</v>
      </c>
      <c r="J7" s="17">
        <v>850</v>
      </c>
    </row>
    <row r="8" spans="1:10" ht="12.75">
      <c r="A8" s="19">
        <v>0.984251968503937</v>
      </c>
      <c r="B8" s="14">
        <v>810</v>
      </c>
      <c r="C8" s="16">
        <v>0.984251968503937</v>
      </c>
      <c r="D8" s="17">
        <v>98</v>
      </c>
      <c r="E8" s="19">
        <v>0.984251968503937</v>
      </c>
      <c r="F8" s="14">
        <v>720</v>
      </c>
      <c r="G8" s="16">
        <v>0.984251968503937</v>
      </c>
      <c r="H8" s="17">
        <v>1850</v>
      </c>
      <c r="I8" s="16">
        <v>0.984251968503937</v>
      </c>
      <c r="J8" s="17">
        <v>450</v>
      </c>
    </row>
    <row r="9" spans="1:10" ht="12.75">
      <c r="A9" s="19">
        <v>1.3123359580052494</v>
      </c>
      <c r="B9" s="14">
        <v>750</v>
      </c>
      <c r="C9" s="16">
        <v>1.3123359580052494</v>
      </c>
      <c r="D9" s="17">
        <v>94</v>
      </c>
      <c r="E9" s="16">
        <v>1.3123359580052494</v>
      </c>
      <c r="F9" s="17">
        <v>725</v>
      </c>
      <c r="G9" s="16">
        <v>1.3123359580052494</v>
      </c>
      <c r="H9" s="17">
        <v>1750</v>
      </c>
      <c r="I9" s="16">
        <v>1.3123359580052494</v>
      </c>
      <c r="J9" s="17">
        <v>270</v>
      </c>
    </row>
    <row r="10" spans="1:10" ht="12.75">
      <c r="A10" s="19">
        <v>1.6404199475065617</v>
      </c>
      <c r="B10" s="14">
        <v>590</v>
      </c>
      <c r="C10" s="19">
        <v>1.6404199475065617</v>
      </c>
      <c r="D10" s="14">
        <v>92</v>
      </c>
      <c r="E10" s="16">
        <v>1.6404199475065617</v>
      </c>
      <c r="F10" s="17">
        <v>690</v>
      </c>
      <c r="G10" s="16">
        <v>1.6404199475065617</v>
      </c>
      <c r="H10" s="17">
        <v>1690</v>
      </c>
      <c r="I10" s="16">
        <v>1.6404199475065617</v>
      </c>
      <c r="J10" s="17">
        <v>150</v>
      </c>
    </row>
    <row r="11" spans="1:10" ht="12.75">
      <c r="A11" s="19">
        <v>1.968503937007874</v>
      </c>
      <c r="B11" s="14">
        <v>740</v>
      </c>
      <c r="C11" s="19">
        <v>1.968503937007874</v>
      </c>
      <c r="D11" s="14">
        <v>88</v>
      </c>
      <c r="E11" s="19">
        <v>1.968503937007874</v>
      </c>
      <c r="F11" s="14">
        <v>660</v>
      </c>
      <c r="G11" s="16">
        <v>1.968503937007874</v>
      </c>
      <c r="H11" s="17">
        <v>1470</v>
      </c>
      <c r="I11" s="16">
        <v>1.968503937007874</v>
      </c>
      <c r="J11" s="17">
        <v>120</v>
      </c>
    </row>
    <row r="12" spans="1:10" ht="12.75">
      <c r="A12" s="19">
        <v>2.2965879265091864</v>
      </c>
      <c r="B12" s="14">
        <v>520</v>
      </c>
      <c r="C12" s="19">
        <v>2.2965879265091864</v>
      </c>
      <c r="D12" s="14">
        <v>90</v>
      </c>
      <c r="E12" s="19">
        <v>2.2965879265091864</v>
      </c>
      <c r="F12" s="14">
        <v>750</v>
      </c>
      <c r="G12" s="16">
        <v>2.2965879265091864</v>
      </c>
      <c r="H12" s="17">
        <v>1560</v>
      </c>
      <c r="I12" s="16">
        <v>2.2965879265091864</v>
      </c>
      <c r="J12" s="17">
        <v>82</v>
      </c>
    </row>
    <row r="13" spans="1:10" ht="12.75">
      <c r="A13" s="19">
        <v>2.6246719160104988</v>
      </c>
      <c r="B13" s="14">
        <v>490</v>
      </c>
      <c r="C13" s="19">
        <v>2.6246719160104988</v>
      </c>
      <c r="D13" s="14">
        <v>155</v>
      </c>
      <c r="E13" s="19">
        <v>2.6246719160104988</v>
      </c>
      <c r="F13" s="14">
        <v>720</v>
      </c>
      <c r="G13" s="16">
        <v>2.6246719160104988</v>
      </c>
      <c r="H13" s="17">
        <v>1690</v>
      </c>
      <c r="I13" s="19">
        <v>2.6246719160104988</v>
      </c>
      <c r="J13" s="14">
        <v>90</v>
      </c>
    </row>
    <row r="14" spans="1:10" ht="12.75">
      <c r="A14" s="19">
        <v>2.952755905511811</v>
      </c>
      <c r="B14" s="14">
        <v>710</v>
      </c>
      <c r="C14" s="19">
        <v>2.952755905511811</v>
      </c>
      <c r="D14" s="14">
        <v>160</v>
      </c>
      <c r="E14" s="16">
        <v>2.952755905511811</v>
      </c>
      <c r="F14" s="17">
        <v>760</v>
      </c>
      <c r="G14" s="16">
        <v>2.952755905511811</v>
      </c>
      <c r="H14" s="17">
        <v>1580</v>
      </c>
      <c r="I14" s="19">
        <v>2.952755905511811</v>
      </c>
      <c r="J14" s="14">
        <v>131</v>
      </c>
    </row>
    <row r="15" spans="1:10" ht="12.75">
      <c r="A15" s="19">
        <v>3.2808398950131235</v>
      </c>
      <c r="B15" s="14">
        <v>720</v>
      </c>
      <c r="C15" s="19">
        <v>3.2808398950131235</v>
      </c>
      <c r="D15" s="14">
        <v>155</v>
      </c>
      <c r="E15" s="16">
        <v>3.2808398950131235</v>
      </c>
      <c r="F15" s="17">
        <v>1350</v>
      </c>
      <c r="G15" s="16">
        <v>3.2808398950131235</v>
      </c>
      <c r="H15" s="17">
        <v>1700</v>
      </c>
      <c r="I15" s="19">
        <v>3.2808398950131235</v>
      </c>
      <c r="J15" s="14">
        <v>170</v>
      </c>
    </row>
    <row r="16" spans="1:10" ht="12.75">
      <c r="A16" s="19">
        <v>3.608923884514436</v>
      </c>
      <c r="B16" s="14">
        <v>700</v>
      </c>
      <c r="C16" s="19">
        <v>3.608923884514436</v>
      </c>
      <c r="D16" s="14">
        <v>165</v>
      </c>
      <c r="E16" s="16">
        <v>3.608923884514436</v>
      </c>
      <c r="F16" s="17">
        <v>1100</v>
      </c>
      <c r="G16" s="16">
        <v>3.608923884514436</v>
      </c>
      <c r="H16" s="17">
        <v>1720</v>
      </c>
      <c r="I16" s="19">
        <v>3.608923884514436</v>
      </c>
      <c r="J16" s="14">
        <v>220</v>
      </c>
    </row>
    <row r="17" spans="1:10" ht="12.75">
      <c r="A17" s="19">
        <v>3.937007874015748</v>
      </c>
      <c r="B17" s="18">
        <v>50</v>
      </c>
      <c r="C17" s="19">
        <v>3.937007874015748</v>
      </c>
      <c r="D17" s="14">
        <v>160</v>
      </c>
      <c r="E17" s="16">
        <v>3.937007874015748</v>
      </c>
      <c r="F17" s="17">
        <v>880</v>
      </c>
      <c r="G17" s="16">
        <v>3.937007874015748</v>
      </c>
      <c r="H17" s="17">
        <v>1650</v>
      </c>
      <c r="I17" s="19">
        <v>3.937007874015748</v>
      </c>
      <c r="J17" s="14">
        <v>175</v>
      </c>
    </row>
    <row r="18" spans="1:10" ht="12.75">
      <c r="A18" s="19">
        <v>4.2650918635170605</v>
      </c>
      <c r="B18" s="14">
        <v>15</v>
      </c>
      <c r="C18" s="19">
        <v>4.2650918635170605</v>
      </c>
      <c r="D18" s="14">
        <v>165</v>
      </c>
      <c r="E18" s="14"/>
      <c r="F18" s="14"/>
      <c r="G18" s="16">
        <v>4.2650918635170605</v>
      </c>
      <c r="H18" s="17">
        <v>1700</v>
      </c>
      <c r="I18" s="19">
        <v>4.2650918635170605</v>
      </c>
      <c r="J18" s="14">
        <v>170</v>
      </c>
    </row>
    <row r="19" spans="1:10" ht="12.75">
      <c r="A19" s="19">
        <v>4.593175853018373</v>
      </c>
      <c r="B19" s="14">
        <v>20</v>
      </c>
      <c r="C19" s="19">
        <v>4.593175853018373</v>
      </c>
      <c r="D19" s="14">
        <v>147</v>
      </c>
      <c r="E19" s="14"/>
      <c r="F19" s="14"/>
      <c r="G19" s="16">
        <v>4.593175853018373</v>
      </c>
      <c r="H19" s="17">
        <v>1720</v>
      </c>
      <c r="I19" s="19">
        <v>4.593175853018373</v>
      </c>
      <c r="J19" s="14">
        <v>210</v>
      </c>
    </row>
    <row r="20" spans="1:10" ht="12.75">
      <c r="A20" s="18"/>
      <c r="B20" s="14"/>
      <c r="C20" s="16">
        <v>4.921259842519685</v>
      </c>
      <c r="D20" s="17">
        <v>170</v>
      </c>
      <c r="E20" s="14"/>
      <c r="F20" s="14"/>
      <c r="G20" s="16">
        <v>4.921259842519685</v>
      </c>
      <c r="H20" s="17">
        <v>1700</v>
      </c>
      <c r="I20" s="19">
        <v>4.921259842519685</v>
      </c>
      <c r="J20" s="14">
        <v>220</v>
      </c>
    </row>
    <row r="21" spans="1:10" ht="12.75">
      <c r="A21" s="14"/>
      <c r="B21" s="14"/>
      <c r="C21" s="19">
        <v>5.2493438320209975</v>
      </c>
      <c r="D21" s="14">
        <v>168</v>
      </c>
      <c r="E21" s="14"/>
      <c r="F21" s="14"/>
      <c r="G21" s="16">
        <v>5.2493438320209975</v>
      </c>
      <c r="H21" s="17">
        <v>1650</v>
      </c>
      <c r="I21" s="19">
        <v>5.2493438320209975</v>
      </c>
      <c r="J21" s="14">
        <v>150</v>
      </c>
    </row>
    <row r="22" spans="1:10" ht="12.75">
      <c r="A22" s="14"/>
      <c r="B22" s="14"/>
      <c r="C22" s="14"/>
      <c r="D22" s="14"/>
      <c r="E22" s="14"/>
      <c r="F22" s="14"/>
      <c r="G22" s="16">
        <v>5.57742782152231</v>
      </c>
      <c r="H22" s="17">
        <v>1650</v>
      </c>
      <c r="I22" s="19">
        <v>5.57742782152231</v>
      </c>
      <c r="J22" s="14">
        <v>185</v>
      </c>
    </row>
    <row r="23" spans="1:10" ht="12.75">
      <c r="A23" s="14"/>
      <c r="B23" s="14"/>
      <c r="C23" s="14"/>
      <c r="D23" s="14"/>
      <c r="E23" s="14"/>
      <c r="F23" s="14"/>
      <c r="G23" s="19">
        <v>5.905511811023622</v>
      </c>
      <c r="H23" s="14">
        <v>1650</v>
      </c>
      <c r="I23" s="19">
        <v>5.905511811023622</v>
      </c>
      <c r="J23" s="14">
        <v>115</v>
      </c>
    </row>
    <row r="24" spans="1:10" ht="12.75">
      <c r="A24" s="14"/>
      <c r="B24" s="14"/>
      <c r="C24" s="14"/>
      <c r="D24" s="14"/>
      <c r="E24" s="14"/>
      <c r="F24" s="14"/>
      <c r="G24" s="19">
        <v>6.233595800524935</v>
      </c>
      <c r="H24" s="14">
        <v>1630</v>
      </c>
      <c r="I24" s="19">
        <v>6.233595800524935</v>
      </c>
      <c r="J24" s="14">
        <v>190</v>
      </c>
    </row>
    <row r="25" spans="1:10" ht="12.75">
      <c r="A25" s="14"/>
      <c r="B25" s="14"/>
      <c r="C25" s="14"/>
      <c r="D25" s="14"/>
      <c r="E25" s="14"/>
      <c r="F25" s="14"/>
      <c r="G25" s="19">
        <v>6.561679790026247</v>
      </c>
      <c r="H25" s="14">
        <v>1550</v>
      </c>
      <c r="I25" s="19">
        <v>6.561679790026247</v>
      </c>
      <c r="J25" s="14">
        <v>160</v>
      </c>
    </row>
    <row r="26" spans="1:10" ht="12.75">
      <c r="A26" s="14"/>
      <c r="B26" s="14"/>
      <c r="C26" s="14"/>
      <c r="D26" s="14"/>
      <c r="E26" s="14"/>
      <c r="F26" s="14"/>
      <c r="G26" s="19">
        <v>6.889763779527559</v>
      </c>
      <c r="H26" s="14">
        <v>1500</v>
      </c>
      <c r="I26" s="19">
        <v>6.889763779527559</v>
      </c>
      <c r="J26" s="14">
        <v>120</v>
      </c>
    </row>
    <row r="27" spans="1:10" ht="12.75">
      <c r="A27" s="14"/>
      <c r="B27" s="14"/>
      <c r="C27" s="14"/>
      <c r="D27" s="14"/>
      <c r="E27" s="14"/>
      <c r="F27" s="14"/>
      <c r="G27" s="19">
        <v>7.217847769028872</v>
      </c>
      <c r="H27" s="14">
        <v>1550</v>
      </c>
      <c r="I27" s="19">
        <v>7.217847769028872</v>
      </c>
      <c r="J27" s="14">
        <v>9</v>
      </c>
    </row>
    <row r="28" spans="1:10" ht="12.75">
      <c r="A28" s="14"/>
      <c r="B28" s="14"/>
      <c r="C28" s="14"/>
      <c r="D28" s="14"/>
      <c r="E28" s="14"/>
      <c r="F28" s="14"/>
      <c r="G28" s="19">
        <v>7.545931758530184</v>
      </c>
      <c r="H28" s="14">
        <v>1500</v>
      </c>
      <c r="I28" s="19">
        <v>7.545931758530184</v>
      </c>
      <c r="J28" s="14">
        <v>12</v>
      </c>
    </row>
    <row r="29" spans="1:10" ht="12.75">
      <c r="A29" s="14"/>
      <c r="B29" s="14"/>
      <c r="C29" s="14"/>
      <c r="D29" s="14"/>
      <c r="E29" s="14"/>
      <c r="F29" s="14"/>
      <c r="G29" s="19">
        <v>7.874015748031496</v>
      </c>
      <c r="H29" s="14">
        <v>1450</v>
      </c>
      <c r="I29" s="14"/>
      <c r="J29" s="14"/>
    </row>
    <row r="30" spans="1:10" ht="12.75">
      <c r="A30" s="14"/>
      <c r="B30" s="14"/>
      <c r="C30" s="14"/>
      <c r="D30" s="14"/>
      <c r="E30" s="14"/>
      <c r="F30" s="14"/>
      <c r="G30" s="19">
        <v>8.202099737532809</v>
      </c>
      <c r="H30" s="14">
        <v>1430</v>
      </c>
      <c r="I30" s="14"/>
      <c r="J30" s="14"/>
    </row>
    <row r="31" spans="3:10" ht="12.75">
      <c r="C31" s="14"/>
      <c r="D31" s="14"/>
      <c r="E31" s="14"/>
      <c r="F31" s="14"/>
      <c r="G31" s="19">
        <v>8.530183727034121</v>
      </c>
      <c r="H31" s="14">
        <v>1420</v>
      </c>
      <c r="I31" s="14"/>
      <c r="J31" s="14"/>
    </row>
    <row r="32" spans="3:10" ht="12.75">
      <c r="C32" s="14"/>
      <c r="D32" s="14"/>
      <c r="E32" s="14"/>
      <c r="F32" s="14"/>
      <c r="G32" s="19">
        <v>8.759842519685039</v>
      </c>
      <c r="H32" s="14">
        <v>1400</v>
      </c>
      <c r="I32" s="14"/>
      <c r="J32" s="14"/>
    </row>
    <row r="33" spans="1:10" ht="3.75" customHeight="1" thickBot="1">
      <c r="A33" s="28"/>
      <c r="B33" s="28"/>
      <c r="C33" s="28"/>
      <c r="D33" s="28"/>
      <c r="E33" s="28"/>
      <c r="F33" s="28"/>
      <c r="G33" s="27"/>
      <c r="H33" s="28"/>
      <c r="I33" s="28"/>
      <c r="J33" s="28"/>
    </row>
    <row r="34" spans="1:10" ht="12.75">
      <c r="A34" s="14"/>
      <c r="B34" s="14"/>
      <c r="C34" s="14"/>
      <c r="D34" s="14"/>
      <c r="F34" s="14"/>
      <c r="I34" s="18"/>
      <c r="J34" s="14"/>
    </row>
    <row r="35" spans="1:10" ht="12.75">
      <c r="A35" t="s">
        <v>127</v>
      </c>
      <c r="B35" s="14"/>
      <c r="C35" s="14"/>
      <c r="D35" s="14"/>
      <c r="F35" s="14"/>
      <c r="I35" s="18"/>
      <c r="J35" s="14"/>
    </row>
    <row r="36" spans="1:10" ht="12.75">
      <c r="A36" s="14"/>
      <c r="B36" s="14"/>
      <c r="C36" s="14"/>
      <c r="D36" s="14"/>
      <c r="F36" s="14"/>
      <c r="I36" s="15"/>
      <c r="J36" s="14"/>
    </row>
    <row r="37" spans="1:10" ht="12.75">
      <c r="A37" s="14"/>
      <c r="B37" s="14"/>
      <c r="C37" s="15"/>
      <c r="D37" s="15"/>
      <c r="F37" s="14"/>
      <c r="I37" s="15"/>
      <c r="J37" s="18"/>
    </row>
    <row r="38" spans="1:10" ht="12.75">
      <c r="A38" s="14"/>
      <c r="B38" s="14"/>
      <c r="C38" s="15"/>
      <c r="D38" s="15"/>
      <c r="F38" s="14"/>
      <c r="I38" s="14"/>
      <c r="J38" s="14"/>
    </row>
    <row r="39" spans="1:10" ht="12.75">
      <c r="A39" s="14"/>
      <c r="B39" s="14"/>
      <c r="C39" s="15"/>
      <c r="D39" s="15"/>
      <c r="F39" s="14"/>
      <c r="I39" s="14"/>
      <c r="J39" s="14"/>
    </row>
    <row r="40" spans="1:10" ht="12.75">
      <c r="A40" s="14"/>
      <c r="B40" s="14"/>
      <c r="C40" s="14"/>
      <c r="D40" s="15"/>
      <c r="F40" s="14"/>
      <c r="I40" s="15"/>
      <c r="J40" s="14"/>
    </row>
    <row r="41" spans="1:10" ht="12.75">
      <c r="A41" s="14"/>
      <c r="B41" s="14"/>
      <c r="C41" s="14"/>
      <c r="D41" s="15"/>
      <c r="F41" s="14"/>
      <c r="I41" s="15"/>
      <c r="J41" s="14"/>
    </row>
    <row r="42" spans="1:10" ht="12.75">
      <c r="A42" s="14"/>
      <c r="B42" s="14"/>
      <c r="C42" s="14"/>
      <c r="D42" s="14"/>
      <c r="F42" s="14"/>
      <c r="I42" s="14"/>
      <c r="J42" s="14"/>
    </row>
    <row r="43" spans="1:10" ht="12.75">
      <c r="A43" s="14"/>
      <c r="B43" s="14"/>
      <c r="C43" s="14"/>
      <c r="D43" s="14"/>
      <c r="F43" s="14"/>
      <c r="I43" s="14"/>
      <c r="J43" s="14"/>
    </row>
    <row r="44" spans="1:10" ht="12.75">
      <c r="A44" s="14"/>
      <c r="B44" s="14"/>
      <c r="C44" s="14"/>
      <c r="D44" s="14"/>
      <c r="F44" s="14"/>
      <c r="I44" s="14"/>
      <c r="J44" s="14"/>
    </row>
  </sheetData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12.57421875" style="7" customWidth="1"/>
    <col min="4" max="4" width="17.710937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26</v>
      </c>
      <c r="H1" s="9" t="s">
        <v>134</v>
      </c>
    </row>
    <row r="2" spans="5:8" ht="12.75">
      <c r="E2" s="11" t="s">
        <v>24</v>
      </c>
      <c r="H2" s="9" t="s">
        <v>143</v>
      </c>
    </row>
    <row r="3" spans="4:8" ht="12.75">
      <c r="D3" s="11"/>
      <c r="E3" s="11" t="s">
        <v>25</v>
      </c>
      <c r="H3" s="9" t="s">
        <v>142</v>
      </c>
    </row>
    <row r="5" spans="1:8" s="2" customFormat="1" ht="5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159</v>
      </c>
      <c r="B6" s="10">
        <v>1125</v>
      </c>
      <c r="C6" s="8">
        <v>6</v>
      </c>
      <c r="D6" s="10">
        <v>3900</v>
      </c>
      <c r="E6" s="10" t="s">
        <v>138</v>
      </c>
      <c r="F6" s="8">
        <v>-2</v>
      </c>
      <c r="G6" s="10">
        <v>3900</v>
      </c>
      <c r="H6" s="12"/>
    </row>
    <row r="7" spans="1:8" s="4" customFormat="1" ht="26.25" customHeight="1">
      <c r="A7" s="3" t="s">
        <v>160</v>
      </c>
      <c r="B7" s="3"/>
      <c r="C7" s="8"/>
      <c r="D7" s="10"/>
      <c r="E7" s="10" t="s">
        <v>17</v>
      </c>
      <c r="F7" s="8">
        <v>0</v>
      </c>
      <c r="G7" s="10">
        <v>2800</v>
      </c>
      <c r="H7" s="12"/>
    </row>
    <row r="8" spans="1:8" s="4" customFormat="1" ht="26.25" customHeight="1">
      <c r="A8" s="3" t="s">
        <v>6</v>
      </c>
      <c r="B8" s="3"/>
      <c r="C8" s="8"/>
      <c r="D8" s="10"/>
      <c r="E8" s="10" t="s">
        <v>17</v>
      </c>
      <c r="F8" s="8">
        <v>1</v>
      </c>
      <c r="G8" s="10">
        <v>660</v>
      </c>
      <c r="H8" s="12"/>
    </row>
    <row r="9" spans="1:8" s="4" customFormat="1" ht="26.25" customHeight="1">
      <c r="A9" s="3" t="s">
        <v>7</v>
      </c>
      <c r="B9" s="3"/>
      <c r="C9" s="8"/>
      <c r="D9" s="10"/>
      <c r="E9" s="10" t="s">
        <v>17</v>
      </c>
      <c r="F9" s="8">
        <v>2</v>
      </c>
      <c r="G9" s="10">
        <v>680</v>
      </c>
      <c r="H9" s="12"/>
    </row>
    <row r="10" spans="1:8" s="4" customFormat="1" ht="26.25" customHeight="1">
      <c r="A10" s="3" t="s">
        <v>8</v>
      </c>
      <c r="B10" s="3"/>
      <c r="C10" s="8"/>
      <c r="D10" s="10"/>
      <c r="E10" s="10" t="s">
        <v>17</v>
      </c>
      <c r="F10" s="8">
        <v>3</v>
      </c>
      <c r="G10" s="10">
        <v>810</v>
      </c>
      <c r="H10" s="12"/>
    </row>
    <row r="11" spans="1:8" s="4" customFormat="1" ht="26.25" customHeight="1">
      <c r="A11" s="3" t="s">
        <v>9</v>
      </c>
      <c r="B11" s="3"/>
      <c r="C11" s="8"/>
      <c r="D11" s="10"/>
      <c r="E11" s="10" t="s">
        <v>17</v>
      </c>
      <c r="F11" s="8">
        <v>4</v>
      </c>
      <c r="G11" s="10">
        <v>750</v>
      </c>
      <c r="H11" s="12"/>
    </row>
    <row r="12" spans="1:8" s="4" customFormat="1" ht="26.25" customHeight="1">
      <c r="A12" s="3" t="s">
        <v>10</v>
      </c>
      <c r="B12" s="3"/>
      <c r="C12" s="8"/>
      <c r="D12" s="10"/>
      <c r="E12" s="10" t="s">
        <v>17</v>
      </c>
      <c r="F12" s="8">
        <v>5</v>
      </c>
      <c r="G12" s="10">
        <v>590</v>
      </c>
      <c r="H12" s="10" t="s">
        <v>135</v>
      </c>
    </row>
    <row r="13" spans="1:8" s="4" customFormat="1" ht="26.25" customHeight="1">
      <c r="A13" s="3" t="s">
        <v>11</v>
      </c>
      <c r="B13" s="3"/>
      <c r="C13" s="8"/>
      <c r="D13" s="10"/>
      <c r="E13" s="10" t="s">
        <v>17</v>
      </c>
      <c r="F13" s="8">
        <v>6</v>
      </c>
      <c r="G13" s="10">
        <v>740</v>
      </c>
      <c r="H13" s="12"/>
    </row>
    <row r="14" spans="1:8" s="4" customFormat="1" ht="26.25" customHeight="1">
      <c r="A14" s="3" t="s">
        <v>12</v>
      </c>
      <c r="B14" s="3"/>
      <c r="C14" s="8"/>
      <c r="D14" s="10"/>
      <c r="E14" s="10" t="s">
        <v>17</v>
      </c>
      <c r="F14" s="8">
        <v>7</v>
      </c>
      <c r="G14" s="10">
        <v>520</v>
      </c>
      <c r="H14" s="12"/>
    </row>
    <row r="15" spans="1:8" s="4" customFormat="1" ht="26.25" customHeight="1">
      <c r="A15" s="3" t="s">
        <v>13</v>
      </c>
      <c r="B15" s="3"/>
      <c r="C15" s="8"/>
      <c r="D15" s="10"/>
      <c r="E15" s="10" t="s">
        <v>17</v>
      </c>
      <c r="F15" s="8">
        <v>8</v>
      </c>
      <c r="G15" s="10">
        <v>490</v>
      </c>
      <c r="H15" s="12"/>
    </row>
    <row r="16" spans="1:8" s="4" customFormat="1" ht="26.25" customHeight="1">
      <c r="A16" s="3" t="s">
        <v>14</v>
      </c>
      <c r="B16" s="3"/>
      <c r="C16" s="8"/>
      <c r="D16" s="10"/>
      <c r="E16" s="10" t="s">
        <v>18</v>
      </c>
      <c r="F16" s="8">
        <v>9</v>
      </c>
      <c r="G16" s="10">
        <v>710</v>
      </c>
      <c r="H16" s="12"/>
    </row>
    <row r="17" spans="1:8" s="4" customFormat="1" ht="26.25" customHeight="1">
      <c r="A17" s="3" t="s">
        <v>15</v>
      </c>
      <c r="B17" s="3"/>
      <c r="C17" s="8"/>
      <c r="D17" s="10"/>
      <c r="E17" s="10" t="s">
        <v>17</v>
      </c>
      <c r="F17" s="8">
        <v>10</v>
      </c>
      <c r="G17" s="10">
        <v>720</v>
      </c>
      <c r="H17" s="12"/>
    </row>
    <row r="18" spans="1:8" s="4" customFormat="1" ht="26.25" customHeight="1">
      <c r="A18" s="3" t="s">
        <v>16</v>
      </c>
      <c r="B18" s="3"/>
      <c r="C18" s="8"/>
      <c r="D18" s="10"/>
      <c r="E18" s="10" t="s">
        <v>17</v>
      </c>
      <c r="F18" s="8">
        <v>11</v>
      </c>
      <c r="G18" s="10">
        <v>700</v>
      </c>
      <c r="H18" s="12"/>
    </row>
    <row r="19" spans="1:8" s="4" customFormat="1" ht="26.25" customHeight="1">
      <c r="A19" s="3" t="s">
        <v>20</v>
      </c>
      <c r="B19" s="3"/>
      <c r="C19" s="8"/>
      <c r="D19" s="10"/>
      <c r="E19" s="10" t="s">
        <v>17</v>
      </c>
      <c r="F19" s="8">
        <v>12</v>
      </c>
      <c r="G19" s="10">
        <v>50</v>
      </c>
      <c r="H19" s="12"/>
    </row>
    <row r="20" spans="1:8" s="4" customFormat="1" ht="26.25" customHeight="1">
      <c r="A20" s="3" t="s">
        <v>21</v>
      </c>
      <c r="B20" s="3"/>
      <c r="C20" s="8"/>
      <c r="D20" s="10"/>
      <c r="E20" s="10" t="s">
        <v>19</v>
      </c>
      <c r="F20" s="8">
        <v>13</v>
      </c>
      <c r="G20" s="10">
        <v>15</v>
      </c>
      <c r="H20" s="12"/>
    </row>
    <row r="21" spans="1:8" s="4" customFormat="1" ht="27.75" customHeight="1">
      <c r="A21" s="3" t="s">
        <v>22</v>
      </c>
      <c r="B21" s="3"/>
      <c r="C21" s="8"/>
      <c r="D21" s="10"/>
      <c r="E21" s="10" t="s">
        <v>146</v>
      </c>
      <c r="F21" s="8">
        <v>14</v>
      </c>
      <c r="G21" s="10">
        <v>20</v>
      </c>
      <c r="H21" s="12"/>
    </row>
  </sheetData>
  <printOptions/>
  <pageMargins left="0.75" right="0.75" top="1" bottom="1" header="0.5" footer="0.5"/>
  <pageSetup horizontalDpi="600" verticalDpi="600" orientation="landscape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3">
      <selection activeCell="C6" sqref="C6"/>
    </sheetView>
  </sheetViews>
  <sheetFormatPr defaultColWidth="9.140625" defaultRowHeight="12.75"/>
  <cols>
    <col min="1" max="1" width="13.7109375" style="0" customWidth="1"/>
    <col min="2" max="2" width="8.57421875" style="9" customWidth="1"/>
    <col min="3" max="3" width="9.140625" style="7" customWidth="1"/>
    <col min="4" max="4" width="20.2812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27</v>
      </c>
      <c r="B6" s="10">
        <v>930</v>
      </c>
      <c r="C6" s="8">
        <v>2</v>
      </c>
      <c r="D6" s="10">
        <v>3960</v>
      </c>
      <c r="E6" s="10" t="s">
        <v>138</v>
      </c>
      <c r="F6" s="8">
        <v>-3</v>
      </c>
      <c r="G6" s="10">
        <v>3960</v>
      </c>
      <c r="H6" s="13" t="s">
        <v>152</v>
      </c>
    </row>
    <row r="7" spans="1:8" s="4" customFormat="1" ht="26.25" customHeight="1">
      <c r="A7" s="3" t="s">
        <v>28</v>
      </c>
      <c r="B7" s="10">
        <v>932</v>
      </c>
      <c r="C7" s="8"/>
      <c r="D7" s="10"/>
      <c r="E7" s="10" t="s">
        <v>17</v>
      </c>
      <c r="F7" s="8">
        <v>0</v>
      </c>
      <c r="G7" s="10">
        <v>3850</v>
      </c>
      <c r="H7" s="12"/>
    </row>
    <row r="8" spans="1:8" s="4" customFormat="1" ht="26.25" customHeight="1">
      <c r="A8" s="3" t="s">
        <v>29</v>
      </c>
      <c r="B8" s="10">
        <v>936</v>
      </c>
      <c r="C8" s="8"/>
      <c r="D8" s="10"/>
      <c r="E8" s="10" t="s">
        <v>47</v>
      </c>
      <c r="F8" s="8">
        <v>1</v>
      </c>
      <c r="G8" s="10">
        <v>64</v>
      </c>
      <c r="H8" s="12"/>
    </row>
    <row r="9" spans="1:8" s="4" customFormat="1" ht="26.25" customHeight="1">
      <c r="A9" s="3" t="s">
        <v>30</v>
      </c>
      <c r="B9" s="10">
        <v>937</v>
      </c>
      <c r="C9" s="8"/>
      <c r="D9" s="10"/>
      <c r="E9" s="10" t="s">
        <v>18</v>
      </c>
      <c r="F9" s="8">
        <v>2</v>
      </c>
      <c r="G9" s="10">
        <v>105</v>
      </c>
      <c r="H9" s="12"/>
    </row>
    <row r="10" spans="1:8" s="4" customFormat="1" ht="26.25" customHeight="1">
      <c r="A10" s="3" t="s">
        <v>31</v>
      </c>
      <c r="B10" s="10">
        <v>939</v>
      </c>
      <c r="C10" s="8"/>
      <c r="D10" s="10"/>
      <c r="E10" s="10" t="s">
        <v>18</v>
      </c>
      <c r="F10" s="8">
        <v>3</v>
      </c>
      <c r="G10" s="10">
        <v>98</v>
      </c>
      <c r="H10" s="12"/>
    </row>
    <row r="11" spans="1:8" s="4" customFormat="1" ht="26.25" customHeight="1">
      <c r="A11" s="3" t="s">
        <v>32</v>
      </c>
      <c r="B11" s="10">
        <v>941</v>
      </c>
      <c r="C11" s="8"/>
      <c r="D11" s="10"/>
      <c r="E11" s="10" t="s">
        <v>18</v>
      </c>
      <c r="F11" s="8">
        <v>4</v>
      </c>
      <c r="G11" s="10">
        <v>94</v>
      </c>
      <c r="H11" s="12"/>
    </row>
    <row r="12" spans="1:8" s="4" customFormat="1" ht="26.25" customHeight="1">
      <c r="A12" s="3" t="s">
        <v>33</v>
      </c>
      <c r="B12" s="10">
        <v>943</v>
      </c>
      <c r="C12" s="8">
        <v>2.2</v>
      </c>
      <c r="D12" s="10"/>
      <c r="E12" s="10" t="s">
        <v>47</v>
      </c>
      <c r="F12" s="8">
        <v>5</v>
      </c>
      <c r="G12" s="10">
        <v>92</v>
      </c>
      <c r="H12" s="12"/>
    </row>
    <row r="13" spans="1:8" s="4" customFormat="1" ht="26.25" customHeight="1">
      <c r="A13" s="3" t="s">
        <v>34</v>
      </c>
      <c r="B13" s="10">
        <v>945</v>
      </c>
      <c r="C13" s="8"/>
      <c r="D13" s="10"/>
      <c r="E13" s="10" t="s">
        <v>47</v>
      </c>
      <c r="F13" s="8">
        <v>6</v>
      </c>
      <c r="G13" s="10">
        <v>88</v>
      </c>
      <c r="H13" s="12"/>
    </row>
    <row r="14" spans="1:8" s="4" customFormat="1" ht="26.25" customHeight="1">
      <c r="A14" s="3" t="s">
        <v>35</v>
      </c>
      <c r="B14" s="10">
        <v>946</v>
      </c>
      <c r="C14" s="8"/>
      <c r="D14" s="10"/>
      <c r="E14" s="10" t="s">
        <v>47</v>
      </c>
      <c r="F14" s="8">
        <v>7</v>
      </c>
      <c r="G14" s="10">
        <v>90</v>
      </c>
      <c r="H14" s="12"/>
    </row>
    <row r="15" spans="1:8" s="4" customFormat="1" ht="26.25" customHeight="1">
      <c r="A15" s="3" t="s">
        <v>36</v>
      </c>
      <c r="B15" s="10">
        <v>947</v>
      </c>
      <c r="C15" s="8"/>
      <c r="D15" s="10"/>
      <c r="E15" s="10" t="s">
        <v>47</v>
      </c>
      <c r="F15" s="8">
        <v>8</v>
      </c>
      <c r="G15" s="10">
        <v>155</v>
      </c>
      <c r="H15" s="12"/>
    </row>
    <row r="16" spans="1:8" s="4" customFormat="1" ht="26.25" customHeight="1">
      <c r="A16" s="3" t="s">
        <v>37</v>
      </c>
      <c r="B16" s="10">
        <v>948</v>
      </c>
      <c r="C16" s="8"/>
      <c r="D16" s="10"/>
      <c r="E16" s="10" t="s">
        <v>47</v>
      </c>
      <c r="F16" s="8">
        <v>9</v>
      </c>
      <c r="G16" s="10">
        <v>160</v>
      </c>
      <c r="H16" s="12"/>
    </row>
    <row r="17" spans="1:8" s="4" customFormat="1" ht="26.25" customHeight="1">
      <c r="A17" s="3" t="s">
        <v>38</v>
      </c>
      <c r="B17" s="10">
        <v>950</v>
      </c>
      <c r="C17" s="8"/>
      <c r="D17" s="10"/>
      <c r="E17" s="10" t="s">
        <v>47</v>
      </c>
      <c r="F17" s="8">
        <v>10</v>
      </c>
      <c r="G17" s="10">
        <v>155</v>
      </c>
      <c r="H17" s="12"/>
    </row>
    <row r="18" spans="1:8" s="4" customFormat="1" ht="26.25" customHeight="1">
      <c r="A18" s="3" t="s">
        <v>39</v>
      </c>
      <c r="B18" s="10">
        <v>1001</v>
      </c>
      <c r="C18" s="8"/>
      <c r="D18" s="10"/>
      <c r="E18" s="10" t="s">
        <v>47</v>
      </c>
      <c r="F18" s="8">
        <v>11</v>
      </c>
      <c r="G18" s="10">
        <v>165</v>
      </c>
      <c r="H18" s="12"/>
    </row>
    <row r="19" spans="1:8" s="4" customFormat="1" ht="26.25" customHeight="1">
      <c r="A19" s="3" t="s">
        <v>40</v>
      </c>
      <c r="B19" s="10">
        <v>1003</v>
      </c>
      <c r="C19" s="8"/>
      <c r="D19" s="10"/>
      <c r="E19" s="10" t="s">
        <v>47</v>
      </c>
      <c r="F19" s="8">
        <v>12</v>
      </c>
      <c r="G19" s="10">
        <v>160</v>
      </c>
      <c r="H19" s="12"/>
    </row>
    <row r="20" spans="1:8" s="4" customFormat="1" ht="26.25" customHeight="1">
      <c r="A20" s="3" t="s">
        <v>41</v>
      </c>
      <c r="B20" s="10">
        <v>1005</v>
      </c>
      <c r="C20" s="8"/>
      <c r="D20" s="10"/>
      <c r="E20" s="10" t="s">
        <v>47</v>
      </c>
      <c r="F20" s="8">
        <v>13</v>
      </c>
      <c r="G20" s="10">
        <v>165</v>
      </c>
      <c r="H20" s="12"/>
    </row>
    <row r="21" spans="1:8" s="4" customFormat="1" ht="26.25" customHeight="1">
      <c r="A21" s="3" t="s">
        <v>42</v>
      </c>
      <c r="B21" s="10">
        <v>1011</v>
      </c>
      <c r="C21" s="8"/>
      <c r="D21" s="10"/>
      <c r="E21" s="10" t="s">
        <v>19</v>
      </c>
      <c r="F21" s="8">
        <v>14</v>
      </c>
      <c r="G21" s="10">
        <v>147</v>
      </c>
      <c r="H21" s="12"/>
    </row>
    <row r="22" spans="1:8" s="4" customFormat="1" ht="26.25" customHeight="1">
      <c r="A22" s="3" t="s">
        <v>43</v>
      </c>
      <c r="B22" s="10">
        <v>1012</v>
      </c>
      <c r="C22" s="8"/>
      <c r="D22" s="10"/>
      <c r="E22" s="10" t="s">
        <v>18</v>
      </c>
      <c r="F22" s="8">
        <v>15</v>
      </c>
      <c r="G22" s="10">
        <v>170</v>
      </c>
      <c r="H22" s="12"/>
    </row>
    <row r="23" spans="1:8" s="4" customFormat="1" ht="26.25" customHeight="1">
      <c r="A23" s="3" t="s">
        <v>44</v>
      </c>
      <c r="B23" s="10">
        <v>1014</v>
      </c>
      <c r="C23" s="8">
        <v>1.7</v>
      </c>
      <c r="D23" s="10"/>
      <c r="E23" s="10" t="s">
        <v>48</v>
      </c>
      <c r="F23" s="8">
        <v>16</v>
      </c>
      <c r="G23" s="10">
        <v>168</v>
      </c>
      <c r="H23" s="12"/>
    </row>
  </sheetData>
  <printOptions/>
  <pageMargins left="0.75" right="0.75" top="1" bottom="1" header="0.5" footer="0.5"/>
  <pageSetup horizontalDpi="600" verticalDpi="600" orientation="landscape" scale="77" r:id="rId1"/>
  <rowBreaks count="1" manualBreakCount="1">
    <brk id="23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SheetLayoutView="100" workbookViewId="0" topLeftCell="A1">
      <selection activeCell="D10" sqref="D10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9.140625" style="7" customWidth="1"/>
    <col min="4" max="4" width="21.14062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 customHeight="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49</v>
      </c>
      <c r="C6" s="8">
        <v>26.7</v>
      </c>
      <c r="D6" s="10">
        <v>3750</v>
      </c>
      <c r="E6" s="10" t="s">
        <v>138</v>
      </c>
      <c r="F6" s="8">
        <v>-4</v>
      </c>
      <c r="G6" s="10">
        <v>3750</v>
      </c>
      <c r="H6" s="13" t="s">
        <v>151</v>
      </c>
    </row>
    <row r="7" spans="1:8" s="4" customFormat="1" ht="26.25" customHeight="1">
      <c r="A7" s="3" t="s">
        <v>50</v>
      </c>
      <c r="B7" s="3"/>
      <c r="C7" s="8"/>
      <c r="D7" s="10"/>
      <c r="E7" s="10" t="s">
        <v>17</v>
      </c>
      <c r="F7" s="8">
        <v>0</v>
      </c>
      <c r="G7" s="10">
        <v>862</v>
      </c>
      <c r="H7" s="12"/>
    </row>
    <row r="8" spans="1:8" s="4" customFormat="1" ht="26.25" customHeight="1">
      <c r="A8" s="3" t="s">
        <v>51</v>
      </c>
      <c r="B8" s="3"/>
      <c r="C8" s="8"/>
      <c r="D8" s="10"/>
      <c r="E8" s="10" t="s">
        <v>18</v>
      </c>
      <c r="F8" s="8">
        <v>1</v>
      </c>
      <c r="G8" s="10">
        <v>910</v>
      </c>
      <c r="H8" s="12"/>
    </row>
    <row r="9" spans="1:8" s="4" customFormat="1" ht="26.25" customHeight="1">
      <c r="A9" s="3" t="s">
        <v>52</v>
      </c>
      <c r="B9" s="3"/>
      <c r="C9" s="8"/>
      <c r="D9" s="10"/>
      <c r="E9" s="10" t="s">
        <v>47</v>
      </c>
      <c r="F9" s="8">
        <v>2</v>
      </c>
      <c r="G9" s="10">
        <v>840</v>
      </c>
      <c r="H9" s="12"/>
    </row>
    <row r="10" spans="1:8" s="4" customFormat="1" ht="26.25" customHeight="1">
      <c r="A10" s="3" t="s">
        <v>53</v>
      </c>
      <c r="B10" s="3"/>
      <c r="C10" s="8"/>
      <c r="D10" s="10"/>
      <c r="E10" s="10" t="s">
        <v>47</v>
      </c>
      <c r="F10" s="8">
        <v>3</v>
      </c>
      <c r="G10" s="10">
        <v>720</v>
      </c>
      <c r="H10" s="12"/>
    </row>
    <row r="11" spans="1:8" s="4" customFormat="1" ht="26.25" customHeight="1">
      <c r="A11" s="3" t="s">
        <v>54</v>
      </c>
      <c r="B11" s="3"/>
      <c r="C11" s="8"/>
      <c r="D11" s="10"/>
      <c r="E11" s="10" t="s">
        <v>18</v>
      </c>
      <c r="F11" s="8">
        <v>4</v>
      </c>
      <c r="G11" s="10">
        <v>725</v>
      </c>
      <c r="H11" s="12"/>
    </row>
    <row r="12" spans="1:8" s="4" customFormat="1" ht="26.25" customHeight="1">
      <c r="A12" s="3" t="s">
        <v>55</v>
      </c>
      <c r="B12" s="3"/>
      <c r="C12" s="8"/>
      <c r="D12" s="10"/>
      <c r="E12" s="10" t="s">
        <v>18</v>
      </c>
      <c r="F12" s="8">
        <v>5</v>
      </c>
      <c r="G12" s="10">
        <v>690</v>
      </c>
      <c r="H12" s="12"/>
    </row>
    <row r="13" spans="1:8" s="4" customFormat="1" ht="26.25" customHeight="1">
      <c r="A13" s="3" t="s">
        <v>56</v>
      </c>
      <c r="B13" s="3"/>
      <c r="C13" s="8"/>
      <c r="D13" s="10"/>
      <c r="E13" s="10" t="s">
        <v>47</v>
      </c>
      <c r="F13" s="8">
        <v>6</v>
      </c>
      <c r="G13" s="10">
        <v>660</v>
      </c>
      <c r="H13" s="12"/>
    </row>
    <row r="14" spans="1:8" s="4" customFormat="1" ht="26.25" customHeight="1">
      <c r="A14" s="3" t="s">
        <v>57</v>
      </c>
      <c r="B14" s="3"/>
      <c r="C14" s="8"/>
      <c r="D14" s="10"/>
      <c r="E14" s="10" t="s">
        <v>47</v>
      </c>
      <c r="F14" s="8">
        <v>7</v>
      </c>
      <c r="G14" s="10">
        <v>750</v>
      </c>
      <c r="H14" s="12"/>
    </row>
    <row r="15" spans="1:8" s="4" customFormat="1" ht="26.25" customHeight="1">
      <c r="A15" s="3" t="s">
        <v>58</v>
      </c>
      <c r="B15" s="3"/>
      <c r="C15" s="8"/>
      <c r="D15" s="10"/>
      <c r="E15" s="10" t="s">
        <v>47</v>
      </c>
      <c r="F15" s="8">
        <v>8</v>
      </c>
      <c r="G15" s="10">
        <v>720</v>
      </c>
      <c r="H15" s="12"/>
    </row>
    <row r="16" spans="1:8" s="4" customFormat="1" ht="26.25" customHeight="1">
      <c r="A16" s="3" t="s">
        <v>59</v>
      </c>
      <c r="B16" s="3"/>
      <c r="C16" s="8"/>
      <c r="D16" s="10"/>
      <c r="E16" s="10" t="s">
        <v>18</v>
      </c>
      <c r="F16" s="8">
        <v>9</v>
      </c>
      <c r="G16" s="10">
        <v>760</v>
      </c>
      <c r="H16" s="12"/>
    </row>
    <row r="17" spans="1:8" s="4" customFormat="1" ht="26.25" customHeight="1">
      <c r="A17" s="3" t="s">
        <v>60</v>
      </c>
      <c r="B17" s="3"/>
      <c r="C17" s="8"/>
      <c r="D17" s="10"/>
      <c r="E17" s="10" t="s">
        <v>18</v>
      </c>
      <c r="F17" s="8">
        <v>10</v>
      </c>
      <c r="G17" s="10">
        <v>1350</v>
      </c>
      <c r="H17" s="12"/>
    </row>
    <row r="18" spans="1:8" s="4" customFormat="1" ht="26.25" customHeight="1">
      <c r="A18" s="3" t="s">
        <v>61</v>
      </c>
      <c r="B18" s="3"/>
      <c r="C18" s="8"/>
      <c r="D18" s="10"/>
      <c r="E18" s="10" t="s">
        <v>18</v>
      </c>
      <c r="F18" s="8">
        <v>11</v>
      </c>
      <c r="G18" s="10">
        <v>1100</v>
      </c>
      <c r="H18" s="12"/>
    </row>
    <row r="19" spans="1:8" s="4" customFormat="1" ht="26.25" customHeight="1">
      <c r="A19" s="3" t="s">
        <v>62</v>
      </c>
      <c r="B19" s="10">
        <v>1200</v>
      </c>
      <c r="C19" s="8"/>
      <c r="D19" s="10"/>
      <c r="E19" s="10" t="s">
        <v>18</v>
      </c>
      <c r="F19" s="8">
        <v>12</v>
      </c>
      <c r="G19" s="10">
        <v>880</v>
      </c>
      <c r="H19" s="12" t="s">
        <v>139</v>
      </c>
    </row>
  </sheetData>
  <printOptions/>
  <pageMargins left="0.75" right="0.75" top="1" bottom="1" header="0.5" footer="0.5"/>
  <pageSetup horizontalDpi="600" verticalDpi="600" orientation="landscape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C6" sqref="C6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9.140625" style="7" customWidth="1"/>
    <col min="4" max="4" width="21.421875" style="9" customWidth="1"/>
    <col min="5" max="5" width="15.421875" style="9" customWidth="1"/>
    <col min="6" max="6" width="10.00390625" style="7" customWidth="1"/>
    <col min="7" max="7" width="11.7109375" style="9" customWidth="1"/>
    <col min="8" max="8" width="44.5742187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 customHeight="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66</v>
      </c>
      <c r="B6" s="10">
        <v>1336</v>
      </c>
      <c r="D6" s="10">
        <v>3900</v>
      </c>
      <c r="E6" s="10" t="s">
        <v>138</v>
      </c>
      <c r="F6" s="8">
        <v>-2</v>
      </c>
      <c r="G6" s="10">
        <v>3900</v>
      </c>
      <c r="H6" s="13" t="s">
        <v>150</v>
      </c>
    </row>
    <row r="7" spans="1:8" s="4" customFormat="1" ht="26.25" customHeight="1">
      <c r="A7" s="3" t="s">
        <v>67</v>
      </c>
      <c r="B7" s="3"/>
      <c r="C7" s="8">
        <v>11.8</v>
      </c>
      <c r="D7" s="10"/>
      <c r="E7" s="10" t="s">
        <v>63</v>
      </c>
      <c r="F7" s="8">
        <v>0</v>
      </c>
      <c r="G7" s="10">
        <v>1990</v>
      </c>
      <c r="H7" s="12" t="s">
        <v>65</v>
      </c>
    </row>
    <row r="8" spans="1:8" s="4" customFormat="1" ht="26.25" customHeight="1">
      <c r="A8" s="3" t="s">
        <v>68</v>
      </c>
      <c r="B8" s="3"/>
      <c r="C8" s="8"/>
      <c r="D8" s="10"/>
      <c r="E8" s="10" t="s">
        <v>148</v>
      </c>
      <c r="F8" s="8">
        <v>1</v>
      </c>
      <c r="G8" s="10">
        <v>1840</v>
      </c>
      <c r="H8" s="12" t="s">
        <v>65</v>
      </c>
    </row>
    <row r="9" spans="1:8" s="4" customFormat="1" ht="26.25" customHeight="1">
      <c r="A9" s="3" t="s">
        <v>69</v>
      </c>
      <c r="B9" s="3"/>
      <c r="C9" s="8"/>
      <c r="D9" s="10"/>
      <c r="E9" s="10" t="s">
        <v>148</v>
      </c>
      <c r="F9" s="8">
        <v>2</v>
      </c>
      <c r="G9" s="10">
        <v>1740</v>
      </c>
      <c r="H9" s="12" t="s">
        <v>65</v>
      </c>
    </row>
    <row r="10" spans="1:8" s="4" customFormat="1" ht="26.25" customHeight="1">
      <c r="A10" s="3" t="s">
        <v>70</v>
      </c>
      <c r="B10" s="3"/>
      <c r="C10" s="8"/>
      <c r="D10" s="10"/>
      <c r="E10" s="10" t="s">
        <v>148</v>
      </c>
      <c r="F10" s="8">
        <v>3</v>
      </c>
      <c r="G10" s="10">
        <v>1850</v>
      </c>
      <c r="H10" s="12" t="s">
        <v>65</v>
      </c>
    </row>
    <row r="11" spans="1:8" s="4" customFormat="1" ht="26.25" customHeight="1">
      <c r="A11" s="3" t="s">
        <v>71</v>
      </c>
      <c r="B11" s="3"/>
      <c r="C11" s="8"/>
      <c r="D11" s="10"/>
      <c r="E11" s="10" t="s">
        <v>148</v>
      </c>
      <c r="F11" s="8">
        <v>4</v>
      </c>
      <c r="G11" s="10">
        <v>1750</v>
      </c>
      <c r="H11" s="12" t="s">
        <v>65</v>
      </c>
    </row>
    <row r="12" spans="1:8" s="4" customFormat="1" ht="26.25" customHeight="1">
      <c r="A12" s="3" t="s">
        <v>72</v>
      </c>
      <c r="B12" s="3"/>
      <c r="C12" s="8"/>
      <c r="D12" s="10"/>
      <c r="E12" s="10" t="s">
        <v>148</v>
      </c>
      <c r="F12" s="8">
        <v>5</v>
      </c>
      <c r="G12" s="10">
        <v>1690</v>
      </c>
      <c r="H12" s="12" t="s">
        <v>65</v>
      </c>
    </row>
    <row r="13" spans="1:8" s="4" customFormat="1" ht="26.25" customHeight="1">
      <c r="A13" s="3" t="s">
        <v>73</v>
      </c>
      <c r="B13" s="3"/>
      <c r="C13" s="8"/>
      <c r="D13" s="10"/>
      <c r="E13" s="10" t="s">
        <v>148</v>
      </c>
      <c r="F13" s="8">
        <v>6</v>
      </c>
      <c r="G13" s="10">
        <v>1470</v>
      </c>
      <c r="H13" s="12" t="s">
        <v>65</v>
      </c>
    </row>
    <row r="14" spans="1:8" s="4" customFormat="1" ht="26.25" customHeight="1">
      <c r="A14" s="3" t="s">
        <v>74</v>
      </c>
      <c r="B14" s="3"/>
      <c r="C14" s="8"/>
      <c r="D14" s="10"/>
      <c r="E14" s="10" t="s">
        <v>148</v>
      </c>
      <c r="F14" s="8">
        <v>7</v>
      </c>
      <c r="G14" s="10">
        <v>1560</v>
      </c>
      <c r="H14" s="12" t="s">
        <v>65</v>
      </c>
    </row>
    <row r="15" spans="1:8" s="4" customFormat="1" ht="26.25" customHeight="1">
      <c r="A15" s="3" t="s">
        <v>75</v>
      </c>
      <c r="B15" s="3"/>
      <c r="C15" s="8"/>
      <c r="D15" s="10"/>
      <c r="E15" s="10" t="s">
        <v>148</v>
      </c>
      <c r="F15" s="8">
        <v>8</v>
      </c>
      <c r="G15" s="10">
        <v>1690</v>
      </c>
      <c r="H15" s="12" t="s">
        <v>65</v>
      </c>
    </row>
    <row r="16" spans="1:8" s="4" customFormat="1" ht="26.25" customHeight="1">
      <c r="A16" s="3" t="s">
        <v>76</v>
      </c>
      <c r="B16" s="3"/>
      <c r="C16" s="8"/>
      <c r="D16" s="10"/>
      <c r="E16" s="10" t="s">
        <v>148</v>
      </c>
      <c r="F16" s="8">
        <v>9</v>
      </c>
      <c r="G16" s="10">
        <v>1580</v>
      </c>
      <c r="H16" s="12" t="s">
        <v>65</v>
      </c>
    </row>
    <row r="17" spans="1:8" s="4" customFormat="1" ht="26.25" customHeight="1">
      <c r="A17" s="3" t="s">
        <v>77</v>
      </c>
      <c r="B17" s="3"/>
      <c r="C17" s="8"/>
      <c r="D17" s="10"/>
      <c r="E17" s="10" t="s">
        <v>148</v>
      </c>
      <c r="F17" s="8">
        <v>10</v>
      </c>
      <c r="G17" s="10">
        <v>1700</v>
      </c>
      <c r="H17" s="12" t="s">
        <v>65</v>
      </c>
    </row>
    <row r="18" spans="1:8" s="4" customFormat="1" ht="26.25" customHeight="1">
      <c r="A18" s="3" t="s">
        <v>78</v>
      </c>
      <c r="B18" s="3"/>
      <c r="C18" s="8"/>
      <c r="D18" s="10"/>
      <c r="E18" s="10" t="s">
        <v>148</v>
      </c>
      <c r="F18" s="8">
        <v>11</v>
      </c>
      <c r="G18" s="10">
        <v>1720</v>
      </c>
      <c r="H18" s="12" t="s">
        <v>65</v>
      </c>
    </row>
    <row r="19" spans="1:8" s="4" customFormat="1" ht="26.25" customHeight="1">
      <c r="A19" s="3" t="s">
        <v>79</v>
      </c>
      <c r="B19" s="3">
        <v>1350</v>
      </c>
      <c r="C19" s="8"/>
      <c r="D19" s="10"/>
      <c r="E19" s="10" t="s">
        <v>148</v>
      </c>
      <c r="F19" s="8">
        <v>12</v>
      </c>
      <c r="G19" s="10">
        <v>1650</v>
      </c>
      <c r="H19" s="12" t="s">
        <v>64</v>
      </c>
    </row>
    <row r="20" spans="1:8" s="4" customFormat="1" ht="26.25" customHeight="1">
      <c r="A20" s="3" t="s">
        <v>80</v>
      </c>
      <c r="B20" s="3"/>
      <c r="C20" s="8"/>
      <c r="D20" s="10"/>
      <c r="E20" s="10" t="s">
        <v>148</v>
      </c>
      <c r="F20" s="8">
        <v>13</v>
      </c>
      <c r="G20" s="10">
        <v>1700</v>
      </c>
      <c r="H20" s="12" t="s">
        <v>64</v>
      </c>
    </row>
    <row r="21" spans="1:8" s="4" customFormat="1" ht="26.25" customHeight="1">
      <c r="A21" s="3" t="s">
        <v>81</v>
      </c>
      <c r="B21" s="3"/>
      <c r="C21" s="8"/>
      <c r="D21" s="10"/>
      <c r="E21" s="10" t="s">
        <v>148</v>
      </c>
      <c r="F21" s="8">
        <v>14</v>
      </c>
      <c r="G21" s="10">
        <v>1720</v>
      </c>
      <c r="H21" s="12" t="s">
        <v>64</v>
      </c>
    </row>
    <row r="22" spans="1:8" s="4" customFormat="1" ht="26.25" customHeight="1">
      <c r="A22" s="3" t="s">
        <v>82</v>
      </c>
      <c r="B22" s="3"/>
      <c r="C22" s="8"/>
      <c r="D22" s="10"/>
      <c r="E22" s="10" t="s">
        <v>148</v>
      </c>
      <c r="F22" s="8">
        <v>15</v>
      </c>
      <c r="G22" s="10">
        <v>1700</v>
      </c>
      <c r="H22" s="12" t="s">
        <v>64</v>
      </c>
    </row>
    <row r="23" spans="1:8" s="4" customFormat="1" ht="26.25" customHeight="1">
      <c r="A23" s="3" t="s">
        <v>83</v>
      </c>
      <c r="B23" s="3"/>
      <c r="C23" s="8"/>
      <c r="D23" s="10"/>
      <c r="E23" s="10" t="s">
        <v>148</v>
      </c>
      <c r="F23" s="8">
        <v>16</v>
      </c>
      <c r="G23" s="10">
        <v>1650</v>
      </c>
      <c r="H23" s="12" t="s">
        <v>64</v>
      </c>
    </row>
    <row r="24" spans="1:8" s="4" customFormat="1" ht="26.25" customHeight="1">
      <c r="A24" s="3" t="s">
        <v>84</v>
      </c>
      <c r="B24" s="3"/>
      <c r="C24" s="8"/>
      <c r="D24" s="10"/>
      <c r="E24" s="10" t="s">
        <v>148</v>
      </c>
      <c r="F24" s="8">
        <v>17</v>
      </c>
      <c r="G24" s="10">
        <v>1650</v>
      </c>
      <c r="H24" s="12" t="s">
        <v>64</v>
      </c>
    </row>
    <row r="25" spans="1:8" s="4" customFormat="1" ht="26.25" customHeight="1">
      <c r="A25" s="3" t="s">
        <v>85</v>
      </c>
      <c r="B25" s="3"/>
      <c r="C25" s="8"/>
      <c r="D25" s="10"/>
      <c r="E25" s="10" t="s">
        <v>45</v>
      </c>
      <c r="F25" s="8">
        <v>18</v>
      </c>
      <c r="G25" s="10">
        <v>1650</v>
      </c>
      <c r="H25" s="12" t="s">
        <v>140</v>
      </c>
    </row>
    <row r="26" spans="1:8" s="4" customFormat="1" ht="26.25" customHeight="1">
      <c r="A26" s="3" t="s">
        <v>86</v>
      </c>
      <c r="B26" s="3"/>
      <c r="C26" s="8"/>
      <c r="D26" s="10"/>
      <c r="E26" s="10" t="s">
        <v>46</v>
      </c>
      <c r="F26" s="8">
        <v>19</v>
      </c>
      <c r="G26" s="10">
        <v>1630</v>
      </c>
      <c r="H26" s="12" t="s">
        <v>141</v>
      </c>
    </row>
    <row r="27" spans="1:8" s="4" customFormat="1" ht="26.25" customHeight="1">
      <c r="A27" s="3" t="s">
        <v>87</v>
      </c>
      <c r="B27" s="3"/>
      <c r="C27" s="8"/>
      <c r="D27" s="10"/>
      <c r="E27" s="10" t="s">
        <v>46</v>
      </c>
      <c r="F27" s="8">
        <v>20</v>
      </c>
      <c r="G27" s="10">
        <v>1550</v>
      </c>
      <c r="H27" s="12" t="s">
        <v>141</v>
      </c>
    </row>
    <row r="28" spans="1:8" s="4" customFormat="1" ht="26.25" customHeight="1">
      <c r="A28" s="3" t="s">
        <v>88</v>
      </c>
      <c r="B28" s="3"/>
      <c r="C28" s="8"/>
      <c r="D28" s="10"/>
      <c r="E28" s="10" t="s">
        <v>46</v>
      </c>
      <c r="F28" s="8">
        <v>21</v>
      </c>
      <c r="G28" s="10">
        <v>1500</v>
      </c>
      <c r="H28" s="12" t="s">
        <v>141</v>
      </c>
    </row>
    <row r="29" spans="1:8" s="4" customFormat="1" ht="26.25" customHeight="1">
      <c r="A29" s="3" t="s">
        <v>89</v>
      </c>
      <c r="B29" s="3"/>
      <c r="C29" s="8"/>
      <c r="D29" s="10"/>
      <c r="E29" s="10" t="s">
        <v>46</v>
      </c>
      <c r="F29" s="8">
        <v>22</v>
      </c>
      <c r="G29" s="10">
        <v>1550</v>
      </c>
      <c r="H29" s="12" t="s">
        <v>141</v>
      </c>
    </row>
    <row r="30" spans="1:8" s="4" customFormat="1" ht="26.25" customHeight="1">
      <c r="A30" s="3" t="s">
        <v>90</v>
      </c>
      <c r="B30" s="3"/>
      <c r="C30" s="8"/>
      <c r="D30" s="10"/>
      <c r="E30" s="10" t="s">
        <v>46</v>
      </c>
      <c r="F30" s="8">
        <v>23</v>
      </c>
      <c r="G30" s="10">
        <v>1500</v>
      </c>
      <c r="H30" s="12" t="s">
        <v>141</v>
      </c>
    </row>
    <row r="31" spans="1:8" s="4" customFormat="1" ht="26.25" customHeight="1">
      <c r="A31" s="3" t="s">
        <v>91</v>
      </c>
      <c r="B31" s="3"/>
      <c r="C31" s="8"/>
      <c r="D31" s="10"/>
      <c r="E31" s="10" t="s">
        <v>46</v>
      </c>
      <c r="F31" s="8">
        <v>24</v>
      </c>
      <c r="G31" s="10">
        <v>1450</v>
      </c>
      <c r="H31" s="12" t="s">
        <v>141</v>
      </c>
    </row>
    <row r="32" spans="1:8" s="4" customFormat="1" ht="26.25" customHeight="1">
      <c r="A32" s="3" t="s">
        <v>92</v>
      </c>
      <c r="B32" s="3"/>
      <c r="C32" s="8"/>
      <c r="D32" s="10"/>
      <c r="E32" s="10" t="s">
        <v>46</v>
      </c>
      <c r="F32" s="8">
        <v>25</v>
      </c>
      <c r="G32" s="10">
        <v>1430</v>
      </c>
      <c r="H32" s="12" t="s">
        <v>141</v>
      </c>
    </row>
    <row r="33" spans="1:8" s="4" customFormat="1" ht="26.25" customHeight="1">
      <c r="A33" s="3" t="s">
        <v>93</v>
      </c>
      <c r="B33" s="3"/>
      <c r="C33" s="8"/>
      <c r="D33" s="10"/>
      <c r="E33" s="10" t="s">
        <v>46</v>
      </c>
      <c r="F33" s="8">
        <v>26</v>
      </c>
      <c r="G33" s="10">
        <v>1420</v>
      </c>
      <c r="H33" s="12" t="s">
        <v>141</v>
      </c>
    </row>
    <row r="34" spans="1:8" s="4" customFormat="1" ht="26.25" customHeight="1">
      <c r="A34" s="3" t="s">
        <v>94</v>
      </c>
      <c r="B34" s="3"/>
      <c r="C34" s="8"/>
      <c r="D34" s="10"/>
      <c r="E34" s="10" t="s">
        <v>46</v>
      </c>
      <c r="F34" s="8">
        <v>26.7</v>
      </c>
      <c r="G34" s="10">
        <v>1400</v>
      </c>
      <c r="H34" s="13" t="s">
        <v>156</v>
      </c>
    </row>
  </sheetData>
  <printOptions/>
  <pageMargins left="0.75" right="0.75" top="1" bottom="1" header="0.5" footer="0.5"/>
  <pageSetup horizontalDpi="600" verticalDpi="600" orientation="landscape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C6" sqref="C6"/>
    </sheetView>
  </sheetViews>
  <sheetFormatPr defaultColWidth="9.140625" defaultRowHeight="12.75"/>
  <cols>
    <col min="1" max="1" width="13.7109375" style="0" customWidth="1"/>
    <col min="2" max="2" width="10.00390625" style="0" customWidth="1"/>
    <col min="3" max="3" width="10.7109375" style="7" customWidth="1"/>
    <col min="4" max="4" width="18.7109375" style="9" customWidth="1"/>
    <col min="5" max="5" width="15.421875" style="9" customWidth="1"/>
    <col min="6" max="6" width="10.00390625" style="7" customWidth="1"/>
    <col min="7" max="7" width="12.8515625" style="9" customWidth="1"/>
    <col min="8" max="8" width="47.8515625" style="11" customWidth="1"/>
  </cols>
  <sheetData>
    <row r="1" spans="1:8" ht="12.75">
      <c r="A1" s="1" t="s">
        <v>0</v>
      </c>
      <c r="E1" s="11" t="s">
        <v>23</v>
      </c>
      <c r="H1" s="9" t="s">
        <v>133</v>
      </c>
    </row>
    <row r="2" spans="5:8" ht="12.75">
      <c r="E2" s="11" t="s">
        <v>24</v>
      </c>
      <c r="H2" s="9" t="s">
        <v>145</v>
      </c>
    </row>
    <row r="3" spans="4:8" ht="12.75">
      <c r="D3" s="11"/>
      <c r="E3" s="11" t="s">
        <v>25</v>
      </c>
      <c r="H3" s="9" t="s">
        <v>144</v>
      </c>
    </row>
    <row r="5" spans="1:8" s="2" customFormat="1" ht="51">
      <c r="A5" s="5" t="s">
        <v>1</v>
      </c>
      <c r="B5" s="5" t="s">
        <v>2</v>
      </c>
      <c r="C5" s="6" t="s">
        <v>136</v>
      </c>
      <c r="D5" s="5" t="s">
        <v>147</v>
      </c>
      <c r="E5" s="5" t="s">
        <v>3</v>
      </c>
      <c r="F5" s="6" t="s">
        <v>137</v>
      </c>
      <c r="G5" s="5" t="s">
        <v>4</v>
      </c>
      <c r="H5" s="5" t="s">
        <v>5</v>
      </c>
    </row>
    <row r="6" spans="1:8" s="4" customFormat="1" ht="26.25" customHeight="1">
      <c r="A6" s="3" t="s">
        <v>95</v>
      </c>
      <c r="B6" s="10">
        <v>1522</v>
      </c>
      <c r="C6" s="8">
        <v>4.1</v>
      </c>
      <c r="D6" s="10"/>
      <c r="E6" s="10" t="s">
        <v>63</v>
      </c>
      <c r="F6" s="8">
        <v>0</v>
      </c>
      <c r="G6" s="10">
        <v>2200</v>
      </c>
      <c r="H6" s="12" t="s">
        <v>155</v>
      </c>
    </row>
    <row r="7" spans="1:8" s="4" customFormat="1" ht="26.25" customHeight="1">
      <c r="A7" s="3" t="s">
        <v>96</v>
      </c>
      <c r="B7" s="3"/>
      <c r="C7" s="8"/>
      <c r="D7" s="10"/>
      <c r="E7" s="10" t="s">
        <v>63</v>
      </c>
      <c r="F7" s="8">
        <v>1</v>
      </c>
      <c r="G7" s="10">
        <v>1100</v>
      </c>
      <c r="H7" s="12" t="s">
        <v>65</v>
      </c>
    </row>
    <row r="8" spans="1:8" s="4" customFormat="1" ht="26.25" customHeight="1">
      <c r="A8" s="3" t="s">
        <v>97</v>
      </c>
      <c r="B8" s="3"/>
      <c r="C8" s="8"/>
      <c r="D8" s="10"/>
      <c r="E8" s="10" t="s">
        <v>63</v>
      </c>
      <c r="F8" s="8">
        <v>2</v>
      </c>
      <c r="G8" s="10">
        <v>850</v>
      </c>
      <c r="H8" s="12" t="s">
        <v>65</v>
      </c>
    </row>
    <row r="9" spans="1:8" s="4" customFormat="1" ht="26.25" customHeight="1">
      <c r="A9" s="3" t="s">
        <v>98</v>
      </c>
      <c r="B9" s="3"/>
      <c r="C9" s="8"/>
      <c r="D9" s="10"/>
      <c r="E9" s="10" t="s">
        <v>63</v>
      </c>
      <c r="F9" s="8">
        <v>3</v>
      </c>
      <c r="G9" s="10">
        <v>450</v>
      </c>
      <c r="H9" s="12" t="s">
        <v>65</v>
      </c>
    </row>
    <row r="10" spans="1:8" s="4" customFormat="1" ht="26.25" customHeight="1">
      <c r="A10" s="3" t="s">
        <v>99</v>
      </c>
      <c r="B10" s="3"/>
      <c r="C10" s="8"/>
      <c r="D10" s="10"/>
      <c r="E10" s="10" t="s">
        <v>63</v>
      </c>
      <c r="F10" s="8">
        <v>4</v>
      </c>
      <c r="G10" s="10">
        <v>270</v>
      </c>
      <c r="H10" s="12" t="s">
        <v>65</v>
      </c>
    </row>
    <row r="11" spans="1:8" s="4" customFormat="1" ht="26.25" customHeight="1">
      <c r="A11" s="3" t="s">
        <v>100</v>
      </c>
      <c r="B11" s="3"/>
      <c r="C11" s="8"/>
      <c r="D11" s="10"/>
      <c r="E11" s="10" t="s">
        <v>63</v>
      </c>
      <c r="F11" s="8">
        <v>5</v>
      </c>
      <c r="G11" s="10">
        <v>150</v>
      </c>
      <c r="H11" s="12" t="s">
        <v>65</v>
      </c>
    </row>
    <row r="12" spans="1:8" s="4" customFormat="1" ht="26.25" customHeight="1">
      <c r="A12" s="3" t="s">
        <v>101</v>
      </c>
      <c r="B12" s="3"/>
      <c r="C12" s="8"/>
      <c r="D12" s="10"/>
      <c r="E12" s="10" t="s">
        <v>63</v>
      </c>
      <c r="F12" s="8">
        <v>6</v>
      </c>
      <c r="G12" s="10">
        <v>120</v>
      </c>
      <c r="H12" s="12" t="s">
        <v>65</v>
      </c>
    </row>
    <row r="13" spans="1:8" s="4" customFormat="1" ht="26.25" customHeight="1">
      <c r="A13" s="3" t="s">
        <v>102</v>
      </c>
      <c r="B13" s="3"/>
      <c r="C13" s="8"/>
      <c r="D13" s="10"/>
      <c r="E13" s="10" t="s">
        <v>63</v>
      </c>
      <c r="F13" s="8">
        <v>7</v>
      </c>
      <c r="G13" s="10">
        <v>82</v>
      </c>
      <c r="H13" s="12" t="s">
        <v>65</v>
      </c>
    </row>
    <row r="14" spans="1:8" s="4" customFormat="1" ht="26.25" customHeight="1">
      <c r="A14" s="3" t="s">
        <v>103</v>
      </c>
      <c r="B14" s="3"/>
      <c r="C14" s="8"/>
      <c r="D14" s="10"/>
      <c r="E14" s="10" t="s">
        <v>63</v>
      </c>
      <c r="F14" s="8">
        <v>8</v>
      </c>
      <c r="G14" s="10">
        <v>90</v>
      </c>
      <c r="H14" s="12" t="s">
        <v>65</v>
      </c>
    </row>
    <row r="15" spans="1:8" s="4" customFormat="1" ht="26.25" customHeight="1">
      <c r="A15" s="3" t="s">
        <v>104</v>
      </c>
      <c r="B15" s="3"/>
      <c r="C15" s="8"/>
      <c r="D15" s="10"/>
      <c r="E15" s="10" t="s">
        <v>17</v>
      </c>
      <c r="F15" s="8">
        <v>9</v>
      </c>
      <c r="G15" s="10">
        <v>131</v>
      </c>
      <c r="H15" s="12" t="s">
        <v>65</v>
      </c>
    </row>
    <row r="16" spans="1:8" s="4" customFormat="1" ht="26.25" customHeight="1">
      <c r="A16" s="3" t="s">
        <v>105</v>
      </c>
      <c r="B16" s="3"/>
      <c r="C16" s="8"/>
      <c r="D16" s="10"/>
      <c r="E16" s="10" t="s">
        <v>149</v>
      </c>
      <c r="F16" s="8">
        <v>10</v>
      </c>
      <c r="G16" s="10">
        <v>170</v>
      </c>
      <c r="H16" s="12" t="s">
        <v>153</v>
      </c>
    </row>
    <row r="17" spans="1:8" s="4" customFormat="1" ht="26.25" customHeight="1">
      <c r="A17" s="3" t="s">
        <v>106</v>
      </c>
      <c r="B17" s="3"/>
      <c r="C17" s="8"/>
      <c r="D17" s="10"/>
      <c r="E17" s="10" t="s">
        <v>149</v>
      </c>
      <c r="F17" s="8">
        <v>11</v>
      </c>
      <c r="G17" s="10">
        <v>220</v>
      </c>
      <c r="H17" s="12" t="s">
        <v>65</v>
      </c>
    </row>
    <row r="18" spans="1:8" s="4" customFormat="1" ht="26.25" customHeight="1">
      <c r="A18" s="3" t="s">
        <v>107</v>
      </c>
      <c r="B18" s="3">
        <v>1350</v>
      </c>
      <c r="C18" s="8"/>
      <c r="D18" s="10"/>
      <c r="E18" s="10" t="s">
        <v>149</v>
      </c>
      <c r="F18" s="8">
        <v>12</v>
      </c>
      <c r="G18" s="10">
        <v>175</v>
      </c>
      <c r="H18" s="12" t="s">
        <v>64</v>
      </c>
    </row>
    <row r="19" spans="1:8" s="4" customFormat="1" ht="26.25" customHeight="1">
      <c r="A19" s="3" t="s">
        <v>108</v>
      </c>
      <c r="B19" s="3"/>
      <c r="C19" s="8"/>
      <c r="D19" s="10"/>
      <c r="E19" s="10" t="s">
        <v>149</v>
      </c>
      <c r="F19" s="8">
        <v>13</v>
      </c>
      <c r="G19" s="10">
        <v>170</v>
      </c>
      <c r="H19" s="12" t="s">
        <v>64</v>
      </c>
    </row>
    <row r="20" spans="1:8" s="4" customFormat="1" ht="26.25" customHeight="1">
      <c r="A20" s="3" t="s">
        <v>109</v>
      </c>
      <c r="B20" s="3"/>
      <c r="C20" s="8"/>
      <c r="D20" s="10"/>
      <c r="E20" s="10" t="s">
        <v>149</v>
      </c>
      <c r="F20" s="8">
        <v>14</v>
      </c>
      <c r="G20" s="10">
        <v>210</v>
      </c>
      <c r="H20" s="12" t="s">
        <v>64</v>
      </c>
    </row>
    <row r="21" spans="1:8" s="4" customFormat="1" ht="26.25" customHeight="1">
      <c r="A21" s="3" t="s">
        <v>110</v>
      </c>
      <c r="B21" s="3"/>
      <c r="C21" s="8"/>
      <c r="D21" s="10"/>
      <c r="E21" s="10" t="s">
        <v>149</v>
      </c>
      <c r="F21" s="8">
        <v>15</v>
      </c>
      <c r="G21" s="10">
        <v>220</v>
      </c>
      <c r="H21" s="12" t="s">
        <v>64</v>
      </c>
    </row>
    <row r="22" spans="1:8" s="4" customFormat="1" ht="26.25" customHeight="1">
      <c r="A22" s="3" t="s">
        <v>111</v>
      </c>
      <c r="B22" s="3"/>
      <c r="C22" s="8"/>
      <c r="D22" s="10"/>
      <c r="E22" s="10" t="s">
        <v>149</v>
      </c>
      <c r="F22" s="8">
        <v>16</v>
      </c>
      <c r="G22" s="10">
        <v>150</v>
      </c>
      <c r="H22" s="12" t="s">
        <v>64</v>
      </c>
    </row>
    <row r="23" spans="1:8" s="4" customFormat="1" ht="26.25" customHeight="1">
      <c r="A23" s="3" t="s">
        <v>112</v>
      </c>
      <c r="B23" s="3"/>
      <c r="C23" s="8"/>
      <c r="D23" s="10"/>
      <c r="E23" s="10" t="s">
        <v>149</v>
      </c>
      <c r="F23" s="8">
        <v>17</v>
      </c>
      <c r="G23" s="10">
        <v>185</v>
      </c>
      <c r="H23" s="12" t="s">
        <v>64</v>
      </c>
    </row>
    <row r="24" spans="1:8" s="4" customFormat="1" ht="26.25" customHeight="1">
      <c r="A24" s="3" t="s">
        <v>113</v>
      </c>
      <c r="B24" s="3"/>
      <c r="C24" s="8"/>
      <c r="D24" s="10"/>
      <c r="E24" s="10" t="s">
        <v>149</v>
      </c>
      <c r="F24" s="8">
        <v>18</v>
      </c>
      <c r="G24" s="10">
        <v>115</v>
      </c>
      <c r="H24" s="12" t="s">
        <v>140</v>
      </c>
    </row>
    <row r="25" spans="1:8" s="4" customFormat="1" ht="26.25" customHeight="1">
      <c r="A25" s="3" t="s">
        <v>114</v>
      </c>
      <c r="B25" s="3"/>
      <c r="C25" s="8"/>
      <c r="D25" s="10"/>
      <c r="E25" s="10" t="s">
        <v>149</v>
      </c>
      <c r="F25" s="8">
        <v>19</v>
      </c>
      <c r="G25" s="10">
        <v>190</v>
      </c>
      <c r="H25" s="12" t="s">
        <v>141</v>
      </c>
    </row>
    <row r="26" spans="1:8" s="4" customFormat="1" ht="26.25" customHeight="1">
      <c r="A26" s="3" t="s">
        <v>115</v>
      </c>
      <c r="B26" s="3"/>
      <c r="C26" s="8"/>
      <c r="D26" s="10"/>
      <c r="E26" s="10" t="s">
        <v>149</v>
      </c>
      <c r="F26" s="8">
        <v>20</v>
      </c>
      <c r="G26" s="10">
        <v>160</v>
      </c>
      <c r="H26" s="12" t="s">
        <v>154</v>
      </c>
    </row>
    <row r="27" spans="1:8" s="4" customFormat="1" ht="26.25" customHeight="1">
      <c r="A27" s="3" t="s">
        <v>116</v>
      </c>
      <c r="B27" s="3"/>
      <c r="C27" s="8"/>
      <c r="D27" s="10"/>
      <c r="E27" s="10" t="s">
        <v>119</v>
      </c>
      <c r="F27" s="8">
        <v>21</v>
      </c>
      <c r="G27" s="10">
        <v>120</v>
      </c>
      <c r="H27" s="12" t="s">
        <v>141</v>
      </c>
    </row>
    <row r="28" spans="1:8" s="4" customFormat="1" ht="26.25" customHeight="1">
      <c r="A28" s="3" t="s">
        <v>117</v>
      </c>
      <c r="B28" s="3"/>
      <c r="C28" s="8"/>
      <c r="D28" s="10"/>
      <c r="E28" s="10" t="s">
        <v>119</v>
      </c>
      <c r="F28" s="8">
        <v>22</v>
      </c>
      <c r="G28" s="8">
        <v>9</v>
      </c>
      <c r="H28" s="12" t="s">
        <v>141</v>
      </c>
    </row>
    <row r="29" spans="1:8" s="4" customFormat="1" ht="26.25" customHeight="1">
      <c r="A29" s="3" t="s">
        <v>118</v>
      </c>
      <c r="B29" s="3"/>
      <c r="C29" s="8"/>
      <c r="D29" s="10"/>
      <c r="E29" s="10" t="s">
        <v>119</v>
      </c>
      <c r="F29" s="8">
        <v>23</v>
      </c>
      <c r="G29" s="8">
        <v>12</v>
      </c>
      <c r="H29" s="12" t="s">
        <v>141</v>
      </c>
    </row>
  </sheetData>
  <printOptions/>
  <pageMargins left="0.75" right="0.75" top="1" bottom="1" header="0.5" footer="0.5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mawrd</dc:creator>
  <cp:keywords/>
  <dc:description/>
  <cp:lastModifiedBy> </cp:lastModifiedBy>
  <cp:lastPrinted>2007-09-25T13:44:50Z</cp:lastPrinted>
  <dcterms:created xsi:type="dcterms:W3CDTF">2005-08-21T23:57:42Z</dcterms:created>
  <dcterms:modified xsi:type="dcterms:W3CDTF">2008-02-25T15:30:00Z</dcterms:modified>
  <cp:category/>
  <cp:version/>
  <cp:contentType/>
  <cp:contentStatus/>
</cp:coreProperties>
</file>